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" windowWidth="28920" windowHeight="15885" firstSheet="1" activeTab="6"/>
  </bookViews>
  <sheets>
    <sheet name="Index" sheetId="4" r:id="rId1"/>
    <sheet name="Kenngrößen des LBBW-Konzerns." sheetId="5" r:id="rId2"/>
    <sheet name="Kenngrößen des LBBW-Konze...(1)" sheetId="7" r:id="rId3"/>
    <sheet name="Personalkennzahlen für die L..." sheetId="9" r:id="rId4"/>
    <sheet name="Ertragslage." sheetId="11" r:id="rId5"/>
    <sheet name="Vermögens- und Finanzlage." sheetId="13" r:id="rId6"/>
    <sheet name="Vermögens- und Finanzlage. (1)" sheetId="15" r:id="rId7"/>
    <sheet name="Beschäftigtenzahlen." sheetId="17" r:id="rId8"/>
    <sheet name="Risikotragfähigkeit LBBW-Kon..." sheetId="19" r:id="rId9"/>
    <sheet name="Überleitung Bilanzansatz auf..." sheetId="21" r:id="rId10"/>
    <sheet name="Entwicklung des Exposures." sheetId="23" r:id="rId11"/>
    <sheet name="Portfolioqualität." sheetId="25" r:id="rId12"/>
    <sheet name="Branchen." sheetId="27" r:id="rId13"/>
    <sheet name="Regionen." sheetId="29" r:id="rId14"/>
    <sheet name="Größenklassen." sheetId="31" r:id="rId15"/>
    <sheet name="VaR 99 % 10 Tage." sheetId="33" r:id="rId16"/>
    <sheet name="VaR 99 % 10 Tage. (1)" sheetId="35" r:id="rId17"/>
    <sheet name="Übersicht Refinanzierungsbed..." sheetId="37" r:id="rId18"/>
    <sheet name="Ergebnisse der ökonomischen ..." sheetId="39" r:id="rId19"/>
    <sheet name="Ertragslage. (1)" sheetId="41" r:id="rId20"/>
    <sheet name="Vermögens- und Finanzlage. (2)" sheetId="43" r:id="rId21"/>
    <sheet name="Vermögens- und Finanzlage. (3)" sheetId="45" r:id="rId22"/>
    <sheet name="Beispiele aus dem Nachhaltig..." sheetId="47" r:id="rId23"/>
    <sheet name="Anlagegeschäft." sheetId="49" r:id="rId24"/>
    <sheet name="Kreditgeschäft." sheetId="51" r:id="rId25"/>
    <sheet name="Kennzahlen für die LBBW (Ban..." sheetId="53" r:id="rId26"/>
    <sheet name="Kennzahlen für die LBBW (Bank)." sheetId="55" r:id="rId27"/>
    <sheet name="für den Zeitraum vom 1. Janu..." sheetId="57" r:id="rId28"/>
    <sheet name="für den Zeitraum vom 1. J...(1)" sheetId="59" r:id="rId29"/>
    <sheet name="Aktiva." sheetId="61" r:id="rId30"/>
    <sheet name="Passiva." sheetId="63" r:id="rId31"/>
    <sheet name="für den Zeitraum vom 1. Janu.._" sheetId="65" r:id="rId32"/>
    <sheet name="für den Zeitraum vom 1. J...(1_" sheetId="69" r:id="rId33"/>
    <sheet name="für den Zeitraum vom 1. J...(2)" sheetId="71" r:id="rId34"/>
    <sheet name="Währungsumrechnung." sheetId="73" r:id="rId35"/>
    <sheet name="Sachanlagen." sheetId="75" r:id="rId36"/>
    <sheet name="Segmentergebnisse nach Gesch..." sheetId="77" r:id="rId37"/>
    <sheet name="Tabelle 38" sheetId="79" r:id="rId38"/>
    <sheet name="Detailangaben Corporate Item..." sheetId="81" r:id="rId39"/>
    <sheet name="Segmentierung nach geografis..." sheetId="83" r:id="rId40"/>
    <sheet name="Segmentierung nach geogra...(1)" sheetId="85" r:id="rId41"/>
    <sheet name="Zinsergebnis." sheetId="87" r:id="rId42"/>
    <sheet name="Zinsergebnis. (1)" sheetId="89" r:id="rId43"/>
    <sheet name="Risikovorsorge im Kreditgesc..." sheetId="91" r:id="rId44"/>
    <sheet name="Provisionsergebnis." sheetId="93" r:id="rId45"/>
    <sheet name="Ergebnis aus erfolgswirksam ..." sheetId="95" r:id="rId46"/>
    <sheet name="Handelsergebnis." sheetId="97" r:id="rId47"/>
    <sheet name="Ergebnis aus Finanzinstrumen..." sheetId="99" r:id="rId48"/>
    <sheet name="Ergebnis aus Sicherungszusam..." sheetId="101" r:id="rId49"/>
    <sheet name="Ergebnis aus Finanzanlagen." sheetId="103" r:id="rId50"/>
    <sheet name="Ergebnis aus at Equity bewer..." sheetId="105" r:id="rId51"/>
    <sheet name="Sonstiges betriebliches Erge..." sheetId="107" r:id="rId52"/>
    <sheet name="Verwaltungsaufwendungen." sheetId="109" r:id="rId53"/>
    <sheet name="Verwaltungsaufwendungen. (1)" sheetId="111" r:id="rId54"/>
    <sheet name="Verwaltungsaufwendungen. (2)" sheetId="113" r:id="rId55"/>
    <sheet name="Restrukturierungsergebnis." sheetId="115" r:id="rId56"/>
    <sheet name="Ertragsteuern." sheetId="117" r:id="rId57"/>
    <sheet name="Ertragsteuern. (1)" sheetId="119" r:id="rId58"/>
    <sheet name="Ertragsteuern. (2)" sheetId="121" r:id="rId59"/>
    <sheet name="Ertragsteuern. (3)" sheetId="123" r:id="rId60"/>
    <sheet name="Barreserve." sheetId="125" r:id="rId61"/>
    <sheet name="Geschäftsartengliederung." sheetId="127" r:id="rId62"/>
    <sheet name="Regionengliederung." sheetId="129" r:id="rId63"/>
    <sheet name="Geschäftsartengliederung. (1)" sheetId="131" r:id="rId64"/>
    <sheet name="Regionengliederung. (1)" sheetId="133" r:id="rId65"/>
    <sheet name="Risikovorsorge." sheetId="135" r:id="rId66"/>
    <sheet name="Risikovorsorge. (1)" sheetId="137" r:id="rId67"/>
    <sheet name="Erfolgswirksam zum Fair Valu..." sheetId="139" r:id="rId68"/>
    <sheet name="Handelsaktiva und der Fair-V..." sheetId="141" r:id="rId69"/>
    <sheet name="Handelsaktiva und der Fai...(1)" sheetId="143" r:id="rId70"/>
    <sheet name="Handelsaktiva und der Fai...(2)" sheetId="145" r:id="rId71"/>
    <sheet name="Positive Marktwerte aus deri..." sheetId="147" r:id="rId72"/>
    <sheet name="Positive Marktwerte aus d...(1)" sheetId="149" r:id="rId73"/>
    <sheet name="Finanzanlagen." sheetId="151" r:id="rId74"/>
    <sheet name="Finanzanlagen. (1)" sheetId="153" r:id="rId75"/>
    <sheet name="Finanzanlagen. (2)" sheetId="155" r:id="rId76"/>
    <sheet name="Finanzanlagen. (3)" sheetId="157" r:id="rId77"/>
    <sheet name="Finanzanlagen. (4)" sheetId="159" r:id="rId78"/>
    <sheet name="Anteile an at Equity bewerte..." sheetId="161" r:id="rId79"/>
    <sheet name="Zur Veräußerung gehaltene la..." sheetId="163" r:id="rId80"/>
    <sheet name="Immaterielle Vermögenswerte." sheetId="165" r:id="rId81"/>
    <sheet name="Immaterielle Vermögenswer...(1)" sheetId="167" r:id="rId82"/>
    <sheet name="Goodwill." sheetId="169" r:id="rId83"/>
    <sheet name="Als Finanzinvestition gehalt..." sheetId="171" r:id="rId84"/>
    <sheet name="Sachanlagen. (1)" sheetId="173" r:id="rId85"/>
    <sheet name="Sachanlagen. (2)" sheetId="175" r:id="rId86"/>
    <sheet name="Ertragsteueransprüche." sheetId="177" r:id="rId87"/>
    <sheet name="Sonstige Aktiva." sheetId="179" r:id="rId88"/>
    <sheet name="Sonstige Aktiva. (1)" sheetId="181" r:id="rId89"/>
    <sheet name="Geschäftsartengliederung. (2)" sheetId="183" r:id="rId90"/>
    <sheet name="Regionengliederung. (2)" sheetId="185" r:id="rId91"/>
    <sheet name="Geschäftsartengliederung. (3)" sheetId="187" r:id="rId92"/>
    <sheet name="Regionengliederung. (3)" sheetId="189" r:id="rId93"/>
    <sheet name="Verbriefte Verbindlichkeiten." sheetId="191" r:id="rId94"/>
    <sheet name="Erfolgswirksam zum Fair Valu.._" sheetId="193" r:id="rId95"/>
    <sheet name="Handelspassiva und der Fair-..." sheetId="195" r:id="rId96"/>
    <sheet name="Negative Marktwerte aus deri..." sheetId="197" r:id="rId97"/>
    <sheet name="Negative Marktwerte aus d...(1)" sheetId="199" r:id="rId98"/>
    <sheet name="Rückstellungen." sheetId="201" r:id="rId99"/>
    <sheet name="Pensionsrückstellungen." sheetId="203" r:id="rId100"/>
    <sheet name="Pensionsrückstellungen. (1)" sheetId="205" r:id="rId101"/>
    <sheet name="Pensionsrückstellungen. (2)" sheetId="207" r:id="rId102"/>
    <sheet name="Pensionsrückstellungen. (3)" sheetId="209" r:id="rId103"/>
    <sheet name="Pensionsrückstellungen. (4)" sheetId="211" r:id="rId104"/>
    <sheet name="Pensionsrückstellungen. (5)" sheetId="213" r:id="rId105"/>
    <sheet name="Pensionsrückstellungen. (6)" sheetId="215" r:id="rId106"/>
    <sheet name="Pensionsrückstellungen. (7)" sheetId="217" r:id="rId107"/>
    <sheet name="Pensionsrückstellungen. (8)" sheetId="219" r:id="rId108"/>
    <sheet name="Pensionsrückstellungen. (9)" sheetId="221" r:id="rId109"/>
    <sheet name="Pensionsrückstellungen. (10)" sheetId="223" r:id="rId110"/>
    <sheet name="Pensionsrückstellungen. (11)" sheetId="225" r:id="rId111"/>
    <sheet name="Sonstige Rückstellungen." sheetId="227" r:id="rId112"/>
    <sheet name="Ertragsteuerverpflichtungen." sheetId="229" r:id="rId113"/>
    <sheet name="Sonstige Passiva." sheetId="231" r:id="rId114"/>
    <sheet name="Nachrangkapital." sheetId="233" r:id="rId115"/>
    <sheet name="Nachrangige Verbindlichkeiten." sheetId="235" r:id="rId116"/>
    <sheet name="Genussrechtskapital." sheetId="237" r:id="rId117"/>
    <sheet name="Vermögenseinlagen typisch st..." sheetId="239" r:id="rId118"/>
    <sheet name="Eigenkapital." sheetId="241" r:id="rId119"/>
    <sheet name="Fair-Value-Ermittlung." sheetId="243" r:id="rId120"/>
    <sheet name="Fair-Value-Ermittlung. (1)" sheetId="245" r:id="rId121"/>
    <sheet name="Aktiva. (1)" sheetId="247" r:id="rId122"/>
    <sheet name="Passiva. (1)" sheetId="249" r:id="rId123"/>
    <sheet name="Aktiva. (2)" sheetId="251" r:id="rId124"/>
    <sheet name="Passiva. (2)" sheetId="253" r:id="rId125"/>
    <sheet name="Aktiva. (3)" sheetId="255" r:id="rId126"/>
    <sheet name="Passiva. (3)" sheetId="257" r:id="rId127"/>
    <sheet name="Aktiva. (4)" sheetId="259" r:id="rId128"/>
    <sheet name="Tabelle 130" sheetId="263" r:id="rId129"/>
    <sheet name="Passiva. (4)" sheetId="267" r:id="rId130"/>
    <sheet name="Passiva. (5)" sheetId="269" r:id="rId131"/>
    <sheet name="Aktiva. (5)" sheetId="271" r:id="rId132"/>
    <sheet name="Passiva. (6)" sheetId="273" r:id="rId133"/>
    <sheet name="Aktiva. (6)" sheetId="275" r:id="rId134"/>
    <sheet name="Aktiva. (7)" sheetId="277" r:id="rId135"/>
    <sheet name="Passiva. (7)" sheetId="279" r:id="rId136"/>
    <sheet name="Passiva. (8)" sheetId="281" r:id="rId137"/>
    <sheet name="Day One Profit or Loss." sheetId="283" r:id="rId138"/>
    <sheet name="Aktiva. (8)" sheetId="285" r:id="rId139"/>
    <sheet name="Aktiva. (9)" sheetId="287" r:id="rId140"/>
    <sheet name="Passiva. (9)" sheetId="289" r:id="rId141"/>
    <sheet name="Passiva. (10)" sheetId="291" r:id="rId142"/>
    <sheet name="Nettogewinne -verluste aus F..." sheetId="293" r:id="rId143"/>
    <sheet name="Wertminderungsaufwendungen f..." sheetId="295" r:id="rId144"/>
    <sheet name="Buchwertüberleitung auf Kate..." sheetId="297" r:id="rId145"/>
    <sheet name="Buchwertüberleitung auf K...(1)" sheetId="299" r:id="rId146"/>
    <sheet name="Gliederung von Finanzinstrum..." sheetId="301" r:id="rId147"/>
    <sheet name="Gliederung von Finanzinst...(1)" sheetId="303" r:id="rId148"/>
    <sheet name="Fälligkeitsanalyse." sheetId="305" r:id="rId149"/>
    <sheet name="Fälligkeitsanalyse. (1)" sheetId="307" r:id="rId150"/>
    <sheet name="Angaben zum Derivatevolumen." sheetId="309" r:id="rId151"/>
    <sheet name="Angaben zum Derivatevolum...(1)" sheetId="311" r:id="rId152"/>
    <sheet name="Angaben zum Derivatevolum...(2)" sheetId="313" r:id="rId153"/>
    <sheet name="Angaben zum Derivatevolum...(3)" sheetId="315" r:id="rId154"/>
    <sheet name="Übertragene, aber nicht voll..." sheetId="317" r:id="rId155"/>
    <sheet name="Übertragene, aber nicht v...(1)" sheetId="319" r:id="rId156"/>
    <sheet name="Aktiva. (10)" sheetId="321" r:id="rId157"/>
    <sheet name="Aktiva. (11)" sheetId="323" r:id="rId158"/>
    <sheet name="Passiva. (11)" sheetId="325" r:id="rId159"/>
    <sheet name="Passiva. (12)" sheetId="327" r:id="rId160"/>
    <sheet name="Maßgebliche Beschränkungen d..." sheetId="329" r:id="rId161"/>
    <sheet name="Anteile an gemeinsamen Verei..." sheetId="331" r:id="rId162"/>
    <sheet name="Anteile an gemeinsamen Ve...(1)" sheetId="333" r:id="rId163"/>
    <sheet name="Anteile an gemeinsamen Ve...(2)" sheetId="335" r:id="rId164"/>
    <sheet name="Anteile an nicht konsolidier..." sheetId="337" r:id="rId165"/>
    <sheet name="Anteile an nicht konsolid...(1)" sheetId="339" r:id="rId166"/>
    <sheet name="Finance Lease – LBBW als Lea..." sheetId="341" r:id="rId167"/>
    <sheet name="Finance Lease – LBBW als Lea.._" sheetId="343" r:id="rId168"/>
    <sheet name="Finance Lease – LBBW als ...(1)" sheetId="345" r:id="rId169"/>
    <sheet name="Operate Lease – LBBW als Lea..." sheetId="347" r:id="rId170"/>
    <sheet name="Operate Lease – LBBW als ...(1)" sheetId="349" r:id="rId171"/>
    <sheet name="Operate Lease – LBBW als Lea.._" sheetId="351" r:id="rId172"/>
    <sheet name="Beziehungen zu nahestehenden..." sheetId="353" r:id="rId173"/>
    <sheet name="Beziehungen zu nahestehen...(1)" sheetId="355" r:id="rId174"/>
    <sheet name="Eventualverbindlichkeiten." sheetId="357" r:id="rId175"/>
    <sheet name="Andere Verpflichtungen." sheetId="359" r:id="rId176"/>
    <sheet name="Weitere nicht in der Bilanz ..." sheetId="361" r:id="rId177"/>
    <sheet name="Eventualforderungen." sheetId="363" r:id="rId178"/>
    <sheet name="Treuhandgeschäfte." sheetId="365" r:id="rId179"/>
    <sheet name="Maximales Adressenausfallris..." sheetId="367" r:id="rId180"/>
    <sheet name="Maximales Adressenausfall...(1)" sheetId="369" r:id="rId181"/>
    <sheet name="Portfolioqualität – überfäll..." sheetId="371" r:id="rId182"/>
    <sheet name="Portfolioqualität – überf...(1)" sheetId="373" r:id="rId183"/>
    <sheet name="Portfolioqualität – wertgemi..." sheetId="375" r:id="rId184"/>
    <sheet name="Portfolioqualität – wertg...(1)" sheetId="377" r:id="rId185"/>
    <sheet name="Regulatorisches Kapital." sheetId="379" r:id="rId186"/>
    <sheet name="Regulatorisches Kapital. (1)" sheetId="381" r:id="rId187"/>
    <sheet name="Anteilsbesitz und Angaben zu..." sheetId="383" r:id="rId188"/>
    <sheet name="Anteilsbesitz und Angaben...(1)" sheetId="385" r:id="rId189"/>
    <sheet name="Anteilsbesitz und Angaben...(2)" sheetId="387" r:id="rId190"/>
    <sheet name="Anteilsbesitz und Angaben...(3)" sheetId="389" r:id="rId191"/>
    <sheet name="Anteilsbesitz und Angaben...(4)" sheetId="391" r:id="rId192"/>
    <sheet name="Anteilsbesitz und Angaben...(5)" sheetId="393" r:id="rId193"/>
    <sheet name="Anteilsbesitz und Angaben...(6)" sheetId="395" r:id="rId194"/>
    <sheet name="Mitarbeiterinnen und Mitarbe..." sheetId="397" r:id="rId195"/>
    <sheet name="Mitglieder der Geschäftsführ..." sheetId="399" r:id="rId196"/>
    <sheet name="Mandate." sheetId="401" r:id="rId197"/>
    <sheet name="Tabelle1" sheetId="402" r:id="rId198"/>
  </sheets>
  <definedNames>
    <definedName name="_xlnm.Print_Area" localSheetId="29">Aktiva.!$B$5:$F$29</definedName>
    <definedName name="_xlnm.Print_Area" localSheetId="121">'Aktiva. (1)'!$B$5:$F$50</definedName>
    <definedName name="_xlnm.Print_Area" localSheetId="156">'Aktiva. (10)'!$B$5:$I$16</definedName>
    <definedName name="_xlnm.Print_Area" localSheetId="157">'Aktiva. (11)'!$B$5:$I$16</definedName>
    <definedName name="_xlnm.Print_Area" localSheetId="123">'Aktiva. (2)'!$B$5:$H$51</definedName>
    <definedName name="_xlnm.Print_Area" localSheetId="125">'Aktiva. (3)'!$B$5:$F$19</definedName>
    <definedName name="_xlnm.Print_Area" localSheetId="127">'Aktiva. (4)'!$B$5:$H$35</definedName>
    <definedName name="_xlnm.Print_Area" localSheetId="131">'Aktiva. (5)'!$B$5:$F$22</definedName>
    <definedName name="_xlnm.Print_Area" localSheetId="133">'Aktiva. (6)'!$B$5:$F$28</definedName>
    <definedName name="_xlnm.Print_Area" localSheetId="134">'Aktiva. (7)'!$B$5:$F$25</definedName>
    <definedName name="_xlnm.Print_Area" localSheetId="138">'Aktiva. (8)'!$B$5:$E$13</definedName>
    <definedName name="_xlnm.Print_Area" localSheetId="139">'Aktiva. (9)'!$B$5:$E$13</definedName>
    <definedName name="_xlnm.Print_Area" localSheetId="83">'Als Finanzinvestition gehalt...'!$B$5:$D$21</definedName>
    <definedName name="_xlnm.Print_Area" localSheetId="175">'Andere Verpflichtungen.'!$B$5:$D$12</definedName>
    <definedName name="_xlnm.Print_Area" localSheetId="151">'Angaben zum Derivatevolum...(1)'!$B$5:$I$39</definedName>
    <definedName name="_xlnm.Print_Area" localSheetId="152">'Angaben zum Derivatevolum...(2)'!$B$5:$H$17</definedName>
    <definedName name="_xlnm.Print_Area" localSheetId="153">'Angaben zum Derivatevolum...(3)'!$B$5:$F$15</definedName>
    <definedName name="_xlnm.Print_Area" localSheetId="150">'Angaben zum Derivatevolumen.'!$B$5:$I$39</definedName>
    <definedName name="_xlnm.Print_Area" localSheetId="23">Anlagegeschäft.!$B$5:$E$9</definedName>
    <definedName name="_xlnm.Print_Area" localSheetId="78">'Anteile an at Equity bewerte...'!$B$5:$D$13</definedName>
    <definedName name="_xlnm.Print_Area" localSheetId="162">'Anteile an gemeinsamen Ve...(1)'!$B$5:$F$29</definedName>
    <definedName name="_xlnm.Print_Area" localSheetId="163">'Anteile an gemeinsamen Ve...(2)'!$B$5:$F$14</definedName>
    <definedName name="_xlnm.Print_Area" localSheetId="161">'Anteile an gemeinsamen Verei...'!$B$5:$D$31</definedName>
    <definedName name="_xlnm.Print_Area" localSheetId="165">'Anteile an nicht konsolid...(1)'!$B$5:$L$30</definedName>
    <definedName name="_xlnm.Print_Area" localSheetId="164">'Anteile an nicht konsolidier...'!$B$5:$L$12</definedName>
    <definedName name="_xlnm.Print_Area" localSheetId="187">'Anteilsbesitz und Angaben zu...'!$B$5:$I$63</definedName>
    <definedName name="_xlnm.Print_Area" localSheetId="188">'Anteilsbesitz und Angaben...(1)'!$B$5:$I$64</definedName>
    <definedName name="_xlnm.Print_Area" localSheetId="189">'Anteilsbesitz und Angaben...(2)'!$B$5:$I$64</definedName>
    <definedName name="_xlnm.Print_Area" localSheetId="190">'Anteilsbesitz und Angaben...(3)'!$B$5:$I$68</definedName>
    <definedName name="_xlnm.Print_Area" localSheetId="191">'Anteilsbesitz und Angaben...(4)'!$B$5:$I$63</definedName>
    <definedName name="_xlnm.Print_Area" localSheetId="192">'Anteilsbesitz und Angaben...(5)'!$B$5:$I$61</definedName>
    <definedName name="_xlnm.Print_Area" localSheetId="193">'Anteilsbesitz und Angaben...(6)'!$B$5:$I$63</definedName>
    <definedName name="_xlnm.Print_Area" localSheetId="60">Barreserve.!$B$5:$D$13</definedName>
    <definedName name="_xlnm.Print_Area" localSheetId="22">'Beispiele aus dem Nachhaltig...'!$B$5:$D$11</definedName>
    <definedName name="_xlnm.Print_Area" localSheetId="7">Beschäftigtenzahlen.!$B$5:$F$18</definedName>
    <definedName name="_xlnm.Print_Area" localSheetId="173">'Beziehungen zu nahestehen...(1)'!$B$5:$H$23</definedName>
    <definedName name="_xlnm.Print_Area" localSheetId="172">'Beziehungen zu nahestehenden...'!$B$5:$H$23</definedName>
    <definedName name="_xlnm.Print_Area" localSheetId="12">Branchen.!$B$5:$H$33</definedName>
    <definedName name="_xlnm.Print_Area" localSheetId="145">'Buchwertüberleitung auf K...(1)'!$B$5:$H$24</definedName>
    <definedName name="_xlnm.Print_Area" localSheetId="144">'Buchwertüberleitung auf Kate...'!$B$5:$H$23</definedName>
    <definedName name="_xlnm.Print_Area" localSheetId="137">'Day One Profit or Loss.'!$B$5:$D$13</definedName>
    <definedName name="_xlnm.Print_Area" localSheetId="38">'Detailangaben Corporate Item...'!$B$5:$H$30</definedName>
    <definedName name="_xlnm.Print_Area" localSheetId="118">Eigenkapital.!$B$5:$D$18</definedName>
    <definedName name="_xlnm.Print_Area" localSheetId="10">'Entwicklung des Exposures.'!$B$5:$D$15</definedName>
    <definedName name="_xlnm.Print_Area" localSheetId="67">'Erfolgswirksam zum Fair Valu...'!$B$5:$D$14</definedName>
    <definedName name="_xlnm.Print_Area" localSheetId="94">'Erfolgswirksam zum Fair Valu.._'!$B$5:$D$14</definedName>
    <definedName name="_xlnm.Print_Area" localSheetId="50">'Ergebnis aus at Equity bewer...'!$B$5:$D$19</definedName>
    <definedName name="_xlnm.Print_Area" localSheetId="45">'Ergebnis aus erfolgswirksam ...'!$B$5:$D$14</definedName>
    <definedName name="_xlnm.Print_Area" localSheetId="49">'Ergebnis aus Finanzanlagen.'!$B$5:$D$16</definedName>
    <definedName name="_xlnm.Print_Area" localSheetId="47">'Ergebnis aus Finanzinstrumen...'!$B$5:$D$13</definedName>
    <definedName name="_xlnm.Print_Area" localSheetId="48">'Ergebnis aus Sicherungszusam...'!$B$5:$D$17</definedName>
    <definedName name="_xlnm.Print_Area" localSheetId="18">'Ergebnisse der ökonomischen ...'!$B$5:$F$14</definedName>
    <definedName name="_xlnm.Print_Area" localSheetId="4">Ertragslage.!$B$5:$F$30</definedName>
    <definedName name="_xlnm.Print_Area" localSheetId="19">'Ertragslage. (1)'!$B$5:$I$33</definedName>
    <definedName name="_xlnm.Print_Area" localSheetId="86">Ertragsteueransprüche.!$B$5:$D$15</definedName>
    <definedName name="_xlnm.Print_Area" localSheetId="56">Ertragsteuern.!$B$5:$D$20</definedName>
    <definedName name="_xlnm.Print_Area" localSheetId="57">'Ertragsteuern. (1)'!$B$5:$D$23</definedName>
    <definedName name="_xlnm.Print_Area" localSheetId="58">'Ertragsteuern. (2)'!$B$5:$D$16</definedName>
    <definedName name="_xlnm.Print_Area" localSheetId="59">'Ertragsteuern. (3)'!$B$5:$F$33</definedName>
    <definedName name="_xlnm.Print_Area" localSheetId="112">Ertragsteuerverpflichtungen.!$B$5:$D$15</definedName>
    <definedName name="_xlnm.Print_Area" localSheetId="177">Eventualforderungen.!$B$5:$D$12</definedName>
    <definedName name="_xlnm.Print_Area" localSheetId="174">Eventualverbindlichkeiten.!$B$5:$D$14</definedName>
    <definedName name="_xlnm.Print_Area" localSheetId="119">'Fair-Value-Ermittlung.'!$B$5:$D$24</definedName>
    <definedName name="_xlnm.Print_Area" localSheetId="120">'Fair-Value-Ermittlung. (1)'!$B$5:$C$35</definedName>
    <definedName name="_xlnm.Print_Area" localSheetId="148">Fälligkeitsanalyse.!$B$5:$G$19</definedName>
    <definedName name="_xlnm.Print_Area" localSheetId="149">'Fälligkeitsanalyse. (1)'!$B$5:$G$19</definedName>
    <definedName name="_xlnm.Print_Area" localSheetId="168">'Finance Lease – LBBW als ...(1)'!$B$5:$D$16</definedName>
    <definedName name="_xlnm.Print_Area" localSheetId="166">'Finance Lease – LBBW als Lea...'!$B$5:$D$21</definedName>
    <definedName name="_xlnm.Print_Area" localSheetId="167">'Finance Lease – LBBW als Lea.._'!$B$5:$D$13</definedName>
    <definedName name="_xlnm.Print_Area" localSheetId="73">Finanzanlagen.!$B$5:$D$18</definedName>
    <definedName name="_xlnm.Print_Area" localSheetId="74">'Finanzanlagen. (1)'!$B$5:$D$14</definedName>
    <definedName name="_xlnm.Print_Area" localSheetId="75">'Finanzanlagen. (2)'!$B$5:$D$13</definedName>
    <definedName name="_xlnm.Print_Area" localSheetId="76">'Finanzanlagen. (3)'!$B$5:$E$34</definedName>
    <definedName name="_xlnm.Print_Area" localSheetId="77">'Finanzanlagen. (4)'!$B$5:$E$32</definedName>
    <definedName name="_xlnm.Print_Area" localSheetId="28">'für den Zeitraum vom 1. J...(1)'!$B$5:$E$34</definedName>
    <definedName name="_xlnm.Print_Area" localSheetId="32">'für den Zeitraum vom 1. J...(1_'!$B$5:$E$52</definedName>
    <definedName name="_xlnm.Print_Area" localSheetId="33">'für den Zeitraum vom 1. J...(2)'!$B$5:$E$19</definedName>
    <definedName name="_xlnm.Print_Area" localSheetId="27">'für den Zeitraum vom 1. Janu...'!$B$5:$E$34</definedName>
    <definedName name="_xlnm.Print_Area" localSheetId="31">'für den Zeitraum vom 1. Janu.._'!$B$5:$H$44</definedName>
    <definedName name="_xlnm.Print_Area" localSheetId="116">Genussrechtskapital.!$B$5:$F$14</definedName>
    <definedName name="_xlnm.Print_Area" localSheetId="61">Geschäftsartengliederung.!$B$5:$D$20</definedName>
    <definedName name="_xlnm.Print_Area" localSheetId="63">'Geschäftsartengliederung. (1)'!$B$5:$D$22</definedName>
    <definedName name="_xlnm.Print_Area" localSheetId="89">'Geschäftsartengliederung. (2)'!$B$5:$D$20</definedName>
    <definedName name="_xlnm.Print_Area" localSheetId="91">'Geschäftsartengliederung. (3)'!$B$5:$D$20</definedName>
    <definedName name="_xlnm.Print_Area" localSheetId="147">'Gliederung von Finanzinst...(1)'!$B$5:$G$20</definedName>
    <definedName name="_xlnm.Print_Area" localSheetId="146">'Gliederung von Finanzinstrum...'!$B$5:$G$19</definedName>
    <definedName name="_xlnm.Print_Area" localSheetId="82">Goodwill.!$B$5:$F$14</definedName>
    <definedName name="_xlnm.Print_Area" localSheetId="14">Größenklassen.!$B$5:$F$18</definedName>
    <definedName name="_xlnm.Print_Area" localSheetId="69">'Handelsaktiva und der Fai...(1)'!$B$5:$F$15</definedName>
    <definedName name="_xlnm.Print_Area" localSheetId="70">'Handelsaktiva und der Fai...(2)'!$B$5:$F$14</definedName>
    <definedName name="_xlnm.Print_Area" localSheetId="68">'Handelsaktiva und der Fair-V...'!$B$5:$F$25</definedName>
    <definedName name="_xlnm.Print_Area" localSheetId="46">Handelsergebnis.!$B$5:$D$17</definedName>
    <definedName name="_xlnm.Print_Area" localSheetId="95">'Handelspassiva und der Fair-...'!$B$5:$F$19</definedName>
    <definedName name="_xlnm.Print_Area" localSheetId="81">'Immaterielle Vermögenswer...(1)'!$B$5:$H$27</definedName>
    <definedName name="_xlnm.Print_Area" localSheetId="80">'Immaterielle Vermögenswerte.'!$B$5:$H$25</definedName>
    <definedName name="_xlnm.Print_Area" localSheetId="0">Index!$B$5:$B$206</definedName>
    <definedName name="_xlnm.Print_Area" localSheetId="2">'Kenngrößen des LBBW-Konze...(1)'!$B$5:$F$19</definedName>
    <definedName name="_xlnm.Print_Area" localSheetId="1">'Kenngrößen des LBBW-Konzerns.'!$B$5:$D$37</definedName>
    <definedName name="_xlnm.Print_Area" localSheetId="25">'Kennzahlen für die LBBW (Ban...'!$B$5:$E$17</definedName>
    <definedName name="_xlnm.Print_Area" localSheetId="26">'Kennzahlen für die LBBW (Bank).'!$B$5:$E$12</definedName>
    <definedName name="_xlnm.Print_Area" localSheetId="24">Kreditgeschäft.!$B$5:$E$9</definedName>
    <definedName name="_xlnm.Print_Area" localSheetId="196">Mandate.!$B$5:$D$44</definedName>
    <definedName name="_xlnm.Print_Area" localSheetId="160">'Maßgebliche Beschränkungen d...'!$B$5:$D$17</definedName>
    <definedName name="_xlnm.Print_Area" localSheetId="180">'Maximales Adressenausfall...(1)'!$B$5:$G$28</definedName>
    <definedName name="_xlnm.Print_Area" localSheetId="179">'Maximales Adressenausfallris...'!$B$5:$G$27</definedName>
    <definedName name="_xlnm.Print_Area" localSheetId="194">'Mitarbeiterinnen und Mitarbe...'!$B$5:$H$18</definedName>
    <definedName name="_xlnm.Print_Area" localSheetId="195">'Mitglieder der Geschäftsführ...'!$B$5:$F$24</definedName>
    <definedName name="_xlnm.Print_Area" localSheetId="115">'Nachrangige Verbindlichkeiten.'!$B$5:$H$15</definedName>
    <definedName name="_xlnm.Print_Area" localSheetId="114">Nachrangkapital.!$B$5:$D$14</definedName>
    <definedName name="_xlnm.Print_Area" localSheetId="97">'Negative Marktwerte aus d...(1)'!$B$5:$D$20</definedName>
    <definedName name="_xlnm.Print_Area" localSheetId="96">'Negative Marktwerte aus deri...'!$B$5:$D$13</definedName>
    <definedName name="_xlnm.Print_Area" localSheetId="142">'Nettogewinne -verluste aus F...'!$B$5:$D$15</definedName>
    <definedName name="_xlnm.Print_Area" localSheetId="170">'Operate Lease – LBBW als ...(1)'!$B$5:$D$14</definedName>
    <definedName name="_xlnm.Print_Area" localSheetId="169">'Operate Lease – LBBW als Lea...'!$B$5:$D$13</definedName>
    <definedName name="_xlnm.Print_Area" localSheetId="171">'Operate Lease – LBBW als Lea.._'!$B$5:$D$14</definedName>
    <definedName name="_xlnm.Print_Area" localSheetId="30">Passiva.!$B$5:$F$32</definedName>
    <definedName name="_xlnm.Print_Area" localSheetId="122">'Passiva. (1)'!$B$5:$F$47</definedName>
    <definedName name="_xlnm.Print_Area" localSheetId="141">'Passiva. (10)'!$B$5:$D$14</definedName>
    <definedName name="_xlnm.Print_Area" localSheetId="158">'Passiva. (11)'!$B$5:$I$16</definedName>
    <definedName name="_xlnm.Print_Area" localSheetId="159">'Passiva. (12)'!$B$5:$I$16</definedName>
    <definedName name="_xlnm.Print_Area" localSheetId="124">'Passiva. (2)'!$B$5:$H$46</definedName>
    <definedName name="_xlnm.Print_Area" localSheetId="126">'Passiva. (3)'!$B$5:$F$16</definedName>
    <definedName name="_xlnm.Print_Area" localSheetId="129">'Passiva. (4)'!$B$5:$I$29</definedName>
    <definedName name="_xlnm.Print_Area" localSheetId="130">'Passiva. (5)'!$B$5:$I$28</definedName>
    <definedName name="_xlnm.Print_Area" localSheetId="132">'Passiva. (6)'!$B$5:$F$22</definedName>
    <definedName name="_xlnm.Print_Area" localSheetId="135">'Passiva. (7)'!$B$5:$F$21</definedName>
    <definedName name="_xlnm.Print_Area" localSheetId="136">'Passiva. (8)'!$B$5:$F$21</definedName>
    <definedName name="_xlnm.Print_Area" localSheetId="140">'Passiva. (9)'!$B$5:$D$14</definedName>
    <definedName name="_xlnm.Print_Area" localSheetId="99">Pensionsrückstellungen.!$B$5:$D$14</definedName>
    <definedName name="_xlnm.Print_Area" localSheetId="100">'Pensionsrückstellungen. (1)'!$B$5:$D$23</definedName>
    <definedName name="_xlnm.Print_Area" localSheetId="109">'Pensionsrückstellungen. (10)'!$B$5:$D$16</definedName>
    <definedName name="_xlnm.Print_Area" localSheetId="110">'Pensionsrückstellungen. (11)'!$B$5:$C$16</definedName>
    <definedName name="_xlnm.Print_Area" localSheetId="101">'Pensionsrückstellungen. (2)'!$B$5:$D$14</definedName>
    <definedName name="_xlnm.Print_Area" localSheetId="102">'Pensionsrückstellungen. (3)'!$B$5:$D$13</definedName>
    <definedName name="_xlnm.Print_Area" localSheetId="103">'Pensionsrückstellungen. (4)'!$B$5:$D$14</definedName>
    <definedName name="_xlnm.Print_Area" localSheetId="104">'Pensionsrückstellungen. (5)'!$B$5:$D$15</definedName>
    <definedName name="_xlnm.Print_Area" localSheetId="105">'Pensionsrückstellungen. (6)'!$B$5:$D$16</definedName>
    <definedName name="_xlnm.Print_Area" localSheetId="106">'Pensionsrückstellungen. (7)'!$B$5:$D$16</definedName>
    <definedName name="_xlnm.Print_Area" localSheetId="107">'Pensionsrückstellungen. (8)'!$B$5:$D$26</definedName>
    <definedName name="_xlnm.Print_Area" localSheetId="108">'Pensionsrückstellungen. (9)'!$B$5:$D$20</definedName>
    <definedName name="_xlnm.Print_Area" localSheetId="3">'Personalkennzahlen für die L...'!$B$5:$H$13</definedName>
    <definedName name="_xlnm.Print_Area" localSheetId="182">'Portfolioqualität – überf...(1)'!$B$5:$I$16</definedName>
    <definedName name="_xlnm.Print_Area" localSheetId="181">'Portfolioqualität – überfäll...'!$B$5:$I$17</definedName>
    <definedName name="_xlnm.Print_Area" localSheetId="184">'Portfolioqualität – wertg...(1)'!$B$5:$F$19</definedName>
    <definedName name="_xlnm.Print_Area" localSheetId="183">'Portfolioqualität – wertgemi...'!$B$5:$D$17</definedName>
    <definedName name="_xlnm.Print_Area" localSheetId="72">'Positive Marktwerte aus d...(1)'!$B$5:$D$20</definedName>
    <definedName name="_xlnm.Print_Area" localSheetId="71">'Positive Marktwerte aus deri...'!$B$5:$D$13</definedName>
    <definedName name="_xlnm.Print_Area" localSheetId="44">Provisionsergebnis.!$B$5:$D$27</definedName>
    <definedName name="_xlnm.Print_Area" localSheetId="13">Regionen.!$B$5:$D$22</definedName>
    <definedName name="_xlnm.Print_Area" localSheetId="62">Regionengliederung.!$B$5:$D$13</definedName>
    <definedName name="_xlnm.Print_Area" localSheetId="64">'Regionengliederung. (1)'!$B$5:$D$13</definedName>
    <definedName name="_xlnm.Print_Area" localSheetId="90">'Regionengliederung. (2)'!$B$5:$D$13</definedName>
    <definedName name="_xlnm.Print_Area" localSheetId="92">'Regionengliederung. (3)'!$B$5:$D$13</definedName>
    <definedName name="_xlnm.Print_Area" localSheetId="185">'Regulatorisches Kapital.'!$B$5:$D$23</definedName>
    <definedName name="_xlnm.Print_Area" localSheetId="186">'Regulatorisches Kapital. (1)'!$B$5:$D$16</definedName>
    <definedName name="_xlnm.Print_Area" localSheetId="55">Restrukturierungsergebnis.!$B$5:$D$14</definedName>
    <definedName name="_xlnm.Print_Area" localSheetId="8">'Risikotragfähigkeit LBBW-Kon...'!$B$5:$F$28</definedName>
    <definedName name="_xlnm.Print_Area" localSheetId="43">'Risikovorsorge im Kreditgesc...'!$B$5:$D$17</definedName>
    <definedName name="_xlnm.Print_Area" localSheetId="65">Risikovorsorge.!$B$5:$H$18</definedName>
    <definedName name="_xlnm.Print_Area" localSheetId="66">'Risikovorsorge. (1)'!$B$5:$H$19</definedName>
    <definedName name="_xlnm.Print_Area" localSheetId="98">Rückstellungen.!$B$5:$D$16</definedName>
    <definedName name="_xlnm.Print_Area" localSheetId="35">Sachanlagen.!$B$5:$D$15</definedName>
    <definedName name="_xlnm.Print_Area" localSheetId="84">'Sachanlagen. (1)'!$B$5:$I$27</definedName>
    <definedName name="_xlnm.Print_Area" localSheetId="85">'Sachanlagen. (2)'!$B$5:$I$33</definedName>
    <definedName name="_xlnm.Print_Area" localSheetId="36">'Segmentergebnisse nach Gesch...'!$B$5:$H$33</definedName>
    <definedName name="_xlnm.Print_Area" localSheetId="40">'Segmentierung nach geogra...(1)'!$B$5:$H$12</definedName>
    <definedName name="_xlnm.Print_Area" localSheetId="39">'Segmentierung nach geografis...'!$B$5:$H$12</definedName>
    <definedName name="_xlnm.Print_Area" localSheetId="87">'Sonstige Aktiva.'!$B$5:$D$14</definedName>
    <definedName name="_xlnm.Print_Area" localSheetId="88">'Sonstige Aktiva. (1)'!$B$5:$D$16</definedName>
    <definedName name="_xlnm.Print_Area" localSheetId="113">'Sonstige Passiva.'!$B$5:$D$19</definedName>
    <definedName name="_xlnm.Print_Area" localSheetId="111">'Sonstige Rückstellungen.'!$B$5:$G$19</definedName>
    <definedName name="_xlnm.Print_Area" localSheetId="51">'Sonstiges betriebliches Erge...'!$B$5:$D$33</definedName>
    <definedName name="_xlnm.Print_Area" localSheetId="128">'Tabelle 130'!$B$5:$H$40</definedName>
    <definedName name="_xlnm.Print_Area" localSheetId="37">'Tabelle 38'!$B$5:$H$35</definedName>
    <definedName name="_xlnm.Print_Area" localSheetId="178">Treuhandgeschäfte.!$B$5:$D$21</definedName>
    <definedName name="_xlnm.Print_Area" localSheetId="9">'Überleitung Bilanzansatz auf...'!$B$5:$G$19</definedName>
    <definedName name="_xlnm.Print_Area" localSheetId="17">'Übersicht Refinanzierungsbed...'!$B$5:$F$15</definedName>
    <definedName name="_xlnm.Print_Area" localSheetId="155">'Übertragene, aber nicht v...(1)'!$B$5:$D$27</definedName>
    <definedName name="_xlnm.Print_Area" localSheetId="154">'Übertragene, aber nicht voll...'!$B$5:$D$27</definedName>
    <definedName name="_xlnm.Print_Area" localSheetId="15">'VaR 99 % 10 Tage.'!$B$5:$G$19</definedName>
    <definedName name="_xlnm.Print_Area" localSheetId="16">'VaR 99 % 10 Tage. (1)'!$B$5:$G$19</definedName>
    <definedName name="_xlnm.Print_Area" localSheetId="93">'Verbriefte Verbindlichkeiten.'!$B$5:$D$16</definedName>
    <definedName name="_xlnm.Print_Area" localSheetId="5">'Vermögens- und Finanzlage.'!$B$5:$F$29</definedName>
    <definedName name="_xlnm.Print_Area" localSheetId="6">'Vermögens- und Finanzlage. (1)'!$B$5:$F$35</definedName>
    <definedName name="_xlnm.Print_Area" localSheetId="20">'Vermögens- und Finanzlage. (2)'!$B$5:$F$25</definedName>
    <definedName name="_xlnm.Print_Area" localSheetId="21">'Vermögens- und Finanzlage. (3)'!$B$5:$F$30</definedName>
    <definedName name="_xlnm.Print_Area" localSheetId="117">'Vermögenseinlagen typisch st...'!$B$5:$E$42</definedName>
    <definedName name="_xlnm.Print_Area" localSheetId="52">Verwaltungsaufwendungen.!$B$5:$D$31</definedName>
    <definedName name="_xlnm.Print_Area" localSheetId="53">'Verwaltungsaufwendungen. (1)'!$B$5:$D$17</definedName>
    <definedName name="_xlnm.Print_Area" localSheetId="54">'Verwaltungsaufwendungen. (2)'!$B$5:$D$14</definedName>
    <definedName name="_xlnm.Print_Area" localSheetId="34">Währungsumrechnung.!$B$5:$D$15</definedName>
    <definedName name="_xlnm.Print_Area" localSheetId="176">'Weitere nicht in der Bilanz ...'!$B$5:$D$14</definedName>
    <definedName name="_xlnm.Print_Area" localSheetId="143">'Wertminderungsaufwendungen f...'!$B$5:$D$23</definedName>
    <definedName name="_xlnm.Print_Area" localSheetId="41">Zinsergebnis.!$B$5:$D$33</definedName>
    <definedName name="_xlnm.Print_Area" localSheetId="42">'Zinsergebnis. (1)'!$B$5:$D$13</definedName>
    <definedName name="_xlnm.Print_Area" localSheetId="79">'Zur Veräußerung gehaltene la...'!$B$5:$D$15</definedName>
  </definedNames>
  <calcPr calcId="145621"/>
</workbook>
</file>

<file path=xl/calcChain.xml><?xml version="1.0" encoding="utf-8"?>
<calcChain xmlns="http://schemas.openxmlformats.org/spreadsheetml/2006/main">
  <c r="B13" i="345" l="1"/>
  <c r="B15" i="341"/>
  <c r="B17" i="341"/>
</calcChain>
</file>

<file path=xl/sharedStrings.xml><?xml version="1.0" encoding="utf-8"?>
<sst xmlns="http://schemas.openxmlformats.org/spreadsheetml/2006/main" count="8204" uniqueCount="4308">
  <si>
    <t>Index</t>
  </si>
  <si>
    <t>Kenngrößen des LBBW-Konzerns.</t>
  </si>
  <si>
    <t>Gewinn- und Verlustrechnung in Mio. EUR</t>
  </si>
  <si>
    <t>Zinsergebnis</t>
  </si>
  <si>
    <t>Risikovorsorge im Kreditgeschäft</t>
  </si>
  <si>
    <t>Provisionsergebnis</t>
  </si>
  <si>
    <t>Ergebnis aus erfolgswirksam zum Fair Value bewerteten Finanzinstrumenten</t>
  </si>
  <si>
    <t>Finanzanlage- und at-Equity-Ergebnis</t>
  </si>
  <si>
    <t>Sonstiges betriebliches Ergebnis</t>
  </si>
  <si>
    <t>Nettoergebnis (nach Risikovorsorge)</t>
  </si>
  <si>
    <t>Verwaltungsaufwendungen</t>
  </si>
  <si>
    <t>Garantieprovision Land Baden-Württemberg</t>
  </si>
  <si>
    <t>Aufwendungen für Bankenabgabe und Einlagensicherung</t>
  </si>
  <si>
    <t>Wertminderung Goodwill</t>
  </si>
  <si>
    <t>Restrukturierungsergebnis</t>
  </si>
  <si>
    <t>Konzernergebnis vor Steuern</t>
  </si>
  <si>
    <t>Ertragsteuern</t>
  </si>
  <si>
    <t>Konzernergebnis</t>
  </si>
  <si>
    <t>Kennzahlen in %</t>
  </si>
  <si>
    <t>Eigenkapitalrendite vor Steuern (RoE)</t>
  </si>
  <si>
    <t>Cost Income Ratio (CIR)</t>
  </si>
  <si>
    <t>Bilanzzahlen in Mrd. EUR</t>
  </si>
  <si>
    <t>Bilanzsumme</t>
  </si>
  <si>
    <t>Eigenkapital</t>
  </si>
  <si>
    <t>Kennzahlen gemäß CRR/CRD IV (nach vollständiger Umsetzung)</t>
  </si>
  <si>
    <t>Risikogewichtete Aktiva (in Mrd. EUR)</t>
  </si>
  <si>
    <t xml:space="preserve">Harte Kernkapitalquote (CET 1) (in %) </t>
  </si>
  <si>
    <t>Gesamtkapitalquote (in %)</t>
  </si>
  <si>
    <t>Mitarbeiter</t>
  </si>
  <si>
    <t xml:space="preserve">Konzern </t>
  </si>
  <si>
    <t>1.1. – 31.12.2017</t>
  </si>
  <si>
    <t>1.1. – 31.12.2016¹</t>
  </si>
  <si>
    <t>1 587</t>
  </si>
  <si>
    <t>1 669</t>
  </si>
  <si>
    <t>– 92</t>
  </si>
  <si>
    <t>– 51</t>
  </si>
  <si>
    <t>2 511</t>
  </si>
  <si>
    <t>2 586</t>
  </si>
  <si>
    <t>– 1 824</t>
  </si>
  <si>
    <t>– 1 814</t>
  </si>
  <si>
    <t>– 61</t>
  </si>
  <si>
    <t>– 93</t>
  </si>
  <si>
    <t>– 69</t>
  </si>
  <si>
    <t>– 71</t>
  </si>
  <si>
    <t>– 379</t>
  </si>
  <si>
    <t>– 41</t>
  </si>
  <si>
    <t>– 87</t>
  </si>
  <si>
    <t>– 97</t>
  </si>
  <si>
    <t>– 131</t>
  </si>
  <si>
    <t>10 326</t>
  </si>
  <si>
    <t>10 839</t>
  </si>
  <si>
    <t>31.12.2017</t>
  </si>
  <si>
    <t>31.12.2016</t>
  </si>
  <si>
    <t>&lt;--Index</t>
  </si>
  <si>
    <t>Kenngrößen des LBBW-Konzerns. (1)</t>
  </si>
  <si>
    <t>Rating</t>
  </si>
  <si>
    <t>Moody’s Investors Service</t>
  </si>
  <si>
    <t>Fitch Ratings</t>
  </si>
  <si>
    <t>Langfrist-Rating (ungarantierte Verbindlichkeiten) Long-term Bank Deposits Senior Unsecured and Long-term Issuer Ratings</t>
  </si>
  <si>
    <t>Aa3, stabil A1, negativ</t>
  </si>
  <si>
    <t>Langfrist-Rating (ungarantierte Verbindlichkeiten)</t>
  </si>
  <si>
    <t>A–, stabil</t>
  </si>
  <si>
    <t>Kurzfrist-Rating</t>
  </si>
  <si>
    <t>P–1</t>
  </si>
  <si>
    <t>F1</t>
  </si>
  <si>
    <t>Finanzkraft</t>
  </si>
  <si>
    <t>baa2</t>
  </si>
  <si>
    <t>Öffentliche Pfandbriefe</t>
  </si>
  <si>
    <t>Aaa</t>
  </si>
  <si>
    <t xml:space="preserve"> –</t>
  </si>
  <si>
    <t>Hypothekenpfandbriefe</t>
  </si>
  <si>
    <t>bbb +</t>
  </si>
  <si>
    <t>1 Nach Berücksichtigung von Anpassungen gemäß IAS 8.</t>
  </si>
  <si>
    <t>Differenzen sind rundungsbedingt.</t>
  </si>
  <si>
    <t>Personalkennzahlen für die LBBW (Bank) – jeweils durchschnittliche Gesamtzahl für 2017 (Vorjahreszahlen in Klammer).</t>
  </si>
  <si>
    <t>Gesamt</t>
  </si>
  <si>
    <t>davon Frauen</t>
  </si>
  <si>
    <t>davon Männer</t>
  </si>
  <si>
    <t>Beschäftigte</t>
  </si>
  <si>
    <t>Beschäftigte in Vollzeit</t>
  </si>
  <si>
    <t>Beschäftigte in Teilzeit</t>
  </si>
  <si>
    <t xml:space="preserve">8 706 </t>
  </si>
  <si>
    <t>(9 135)</t>
  </si>
  <si>
    <t>4 564</t>
  </si>
  <si>
    <t>(4 781)</t>
  </si>
  <si>
    <t>4 142</t>
  </si>
  <si>
    <t>(4 355)</t>
  </si>
  <si>
    <t>6 087</t>
  </si>
  <si>
    <t>(6 593)</t>
  </si>
  <si>
    <t>2 242</t>
  </si>
  <si>
    <t>(2 459)</t>
  </si>
  <si>
    <t>3 845</t>
  </si>
  <si>
    <t>(4 135)</t>
  </si>
  <si>
    <t>2 619</t>
  </si>
  <si>
    <t>(2 542)</t>
  </si>
  <si>
    <t>2 322</t>
  </si>
  <si>
    <t>(2 322)</t>
  </si>
  <si>
    <t>Ertragslage.</t>
  </si>
  <si>
    <t>01.01.2017 - 31.12.2017</t>
  </si>
  <si>
    <t>01.01.2016 - 31.12.2016¹</t>
  </si>
  <si>
    <t>Veränderung</t>
  </si>
  <si>
    <t>Mio. EUR</t>
  </si>
  <si>
    <t>in %</t>
  </si>
  <si>
    <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587</t>
    </r>
  </si>
  <si>
    <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669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</si>
  <si>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</si>
  <si>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</si>
  <si>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</si>
  <si>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</si>
  <si>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</si>
  <si>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</si>
  <si>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17</t>
    </r>
  </si>
  <si>
    <r>
      <t>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511</t>
    </r>
  </si>
  <si>
    <r>
      <t>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586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</si>
  <si>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75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</si>
  <si>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</si>
  <si>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1824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</si>
  <si>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1814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</si>
  <si>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</si>
  <si>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</si>
  <si>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</si>
  <si>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</si>
  <si>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69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</si>
  <si>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</si>
  <si>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</si>
  <si>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379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</si>
  <si>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</si>
  <si>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87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</si>
  <si>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54</t>
    </r>
  </si>
  <si>
    <r>
      <t>&gt;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100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</si>
  <si>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97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</si>
  <si>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131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</si>
  <si>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</t>
    </r>
  </si>
  <si>
    <t>– 82</t>
  </si>
  <si>
    <t>– 5</t>
  </si>
  <si>
    <t>– 17</t>
  </si>
  <si>
    <t>– 75</t>
  </si>
  <si>
    <t>– 3</t>
  </si>
  <si>
    <t>– 11</t>
  </si>
  <si>
    <t>– 34</t>
  </si>
  <si>
    <t>– 2</t>
  </si>
  <si>
    <t>– 100</t>
  </si>
  <si>
    <t>– 54</t>
  </si>
  <si>
    <t>&gt; 100</t>
  </si>
  <si>
    <t>– 26</t>
  </si>
  <si>
    <t>Aus rechnerischen Gründen können in dieser und den nachfolgenden Tabellen Rundungsdifferenzen auftreten.</t>
  </si>
  <si>
    <t>1 Anpassungen Vorjahreswerte (siehe Note 2).</t>
  </si>
  <si>
    <t>Vermögens- und Finanzlage.</t>
  </si>
  <si>
    <t>31.12.2016¹</t>
  </si>
  <si>
    <t xml:space="preserve">Veränderung </t>
  </si>
  <si>
    <t>Aktiva</t>
  </si>
  <si>
    <t>Mio. EUR</t>
  </si>
  <si>
    <t>Barreserve</t>
  </si>
  <si>
    <t>Forderungen an Kreditinstitute</t>
  </si>
  <si>
    <t>Forderungen an Kunden</t>
  </si>
  <si>
    <t>Risikovorsorge</t>
  </si>
  <si>
    <t>Erfolgswirksam zum Fair Value bewertete finanzielle Vermögenswerte</t>
  </si>
  <si>
    <t>Finanzanlagen und Anteile an at Equity bewerteten Unternehmen</t>
  </si>
  <si>
    <t>Aktivisches Portfolio Hedge Adjustment</t>
  </si>
  <si>
    <t>Zur Veräußerung gehaltene langfristige Vermögenswerte und Veräußerungsgruppen</t>
  </si>
  <si>
    <t>Immaterielle Vermögenswerte</t>
  </si>
  <si>
    <t>Als Finanzinvestition gehaltene Immobilien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</si>
  <si>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19</t>
    </r>
  </si>
  <si>
    <t>Sachanlagen</t>
  </si>
  <si>
    <t>Laufende Ertragsteueransprüche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</si>
  <si>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</t>
    </r>
  </si>
  <si>
    <t>Latente Ertragsteueransprüche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</si>
  <si>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20</t>
    </r>
  </si>
  <si>
    <t>Sonstige Aktiva</t>
  </si>
  <si>
    <t>Summe der Aktiva</t>
  </si>
  <si>
    <t>22 729</t>
  </si>
  <si>
    <t>13 532</t>
  </si>
  <si>
    <t>9 198</t>
  </si>
  <si>
    <t>48 184</t>
  </si>
  <si>
    <t>39 288</t>
  </si>
  <si>
    <t>8 896</t>
  </si>
  <si>
    <t>108 332</t>
  </si>
  <si>
    <t>111 232</t>
  </si>
  <si>
    <t>– 2 900</t>
  </si>
  <si>
    <t>– 2,6</t>
  </si>
  <si>
    <t>– 684</t>
  </si>
  <si>
    <t>– 828</t>
  </si>
  <si>
    <t>– 17,4</t>
  </si>
  <si>
    <t>31 386</t>
  </si>
  <si>
    <t>50 175</t>
  </si>
  <si>
    <t>– 18 789</t>
  </si>
  <si>
    <t>– 37,4</t>
  </si>
  <si>
    <t>23 092</t>
  </si>
  <si>
    <t>25 926</t>
  </si>
  <si>
    <t>– 2 833</t>
  </si>
  <si>
    <t>– 10,9</t>
  </si>
  <si>
    <t>– 158</t>
  </si>
  <si>
    <t>– 20,7</t>
  </si>
  <si>
    <t>– 45,4</t>
  </si>
  <si>
    <t>– 1,9</t>
  </si>
  <si>
    <t>– 19</t>
  </si>
  <si>
    <t>– 3,4</t>
  </si>
  <si>
    <t>– 5,1</t>
  </si>
  <si>
    <t>– 24</t>
  </si>
  <si>
    <t>1 016</t>
  </si>
  <si>
    <t>1 037</t>
  </si>
  <si>
    <t>– 20</t>
  </si>
  <si>
    <t>– 2,0</t>
  </si>
  <si>
    <t>1 575</t>
  </si>
  <si>
    <t>237 713</t>
  </si>
  <si>
    <t>243 623</t>
  </si>
  <si>
    <t>– 5 910</t>
  </si>
  <si>
    <t>– 2,4</t>
  </si>
  <si>
    <t>1 Anpassung Vorjahreswerte (siehe Note 2).</t>
  </si>
  <si>
    <t>Vermögens- und Finanzlage. (1)</t>
  </si>
  <si>
    <t>Passiva</t>
  </si>
  <si>
    <t>Verbindlichkeiten gegenüber Kreditinstituten</t>
  </si>
  <si>
    <t>Verbindlichkeiten gegenüber Kunden</t>
  </si>
  <si>
    <t>Verbriefte Verbindlichkeiten</t>
  </si>
  <si>
    <t>Erfolgswirksam zum Fair Value bewertete finanzielle Verpflichtungen</t>
  </si>
  <si>
    <t>Passivisches Portfolio Hedge Adjustment</t>
  </si>
  <si>
    <t>Rückstellungen</t>
  </si>
  <si>
    <t>Laufende Ertragsteuerverpflichtungen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</si>
  <si>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</t>
    </r>
  </si>
  <si>
    <t>Latente Ertragsteuerverpflichtungen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</si>
  <si>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</t>
    </r>
  </si>
  <si>
    <t>Sonstige Passiva</t>
  </si>
  <si>
    <t>Nachrangkapital</t>
  </si>
  <si>
    <t>Stammkapital</t>
  </si>
  <si>
    <t>Kapitalrücklage</t>
  </si>
  <si>
    <t>Gewinnrücklage</t>
  </si>
  <si>
    <t>Sonstiges Ergebnis</t>
  </si>
  <si>
    <t>Bilanzgewinn/-verlust</t>
  </si>
  <si>
    <r>
      <t>&gt;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100</t>
    </r>
  </si>
  <si>
    <t>Nicht beherrschende Anteile</t>
  </si>
  <si>
    <t>Summe der Passiva</t>
  </si>
  <si>
    <t xml:space="preserve">Bürgschafts- und Gewährleistungsverpflichtungen </t>
  </si>
  <si>
    <t>Unwiderrufliche Kreditzusagen</t>
  </si>
  <si>
    <t>Geschäftsvolumen</t>
  </si>
  <si>
    <t>61 895</t>
  </si>
  <si>
    <t>44 568</t>
  </si>
  <si>
    <t>17 327</t>
  </si>
  <si>
    <t>79 415</t>
  </si>
  <si>
    <t>70 641</t>
  </si>
  <si>
    <t>8 773</t>
  </si>
  <si>
    <t>44 432</t>
  </si>
  <si>
    <t>34 343</t>
  </si>
  <si>
    <t>10 089</t>
  </si>
  <si>
    <t>27 922</t>
  </si>
  <si>
    <t>69 846</t>
  </si>
  <si>
    <t>– 41 925</t>
  </si>
  <si>
    <t>– 60,0</t>
  </si>
  <si>
    <t>– 246</t>
  </si>
  <si>
    <t>– 50,7</t>
  </si>
  <si>
    <t>3 796</t>
  </si>
  <si>
    <t>3 734</t>
  </si>
  <si>
    <t>– 10</t>
  </si>
  <si>
    <t>– 17,6</t>
  </si>
  <si>
    <t>– 9,9</t>
  </si>
  <si>
    <t>1 199</t>
  </si>
  <si>
    <t>5 364</t>
  </si>
  <si>
    <t>5 895</t>
  </si>
  <si>
    <t>– 531</t>
  </si>
  <si>
    <t>– 9,0</t>
  </si>
  <si>
    <t>13 377</t>
  </si>
  <si>
    <t>13 134</t>
  </si>
  <si>
    <t>3 484</t>
  </si>
  <si>
    <t>8 240</t>
  </si>
  <si>
    <t>1 014</t>
  </si>
  <si>
    <t>– 195</t>
  </si>
  <si>
    <t>– 19,2</t>
  </si>
  <si>
    <t>6 734</t>
  </si>
  <si>
    <t>5 971</t>
  </si>
  <si>
    <t>22 412</t>
  </si>
  <si>
    <t>22 784</t>
  </si>
  <si>
    <t>– 372</t>
  </si>
  <si>
    <t>– 1,6</t>
  </si>
  <si>
    <t>266 859</t>
  </si>
  <si>
    <t>272 378</t>
  </si>
  <si>
    <t>– 5 520</t>
  </si>
  <si>
    <t>Beschäftigtenzahlen.</t>
  </si>
  <si>
    <t>LBBW (Bank)</t>
  </si>
  <si>
    <t>LBBW</t>
  </si>
  <si>
    <t>Anteil Frauen</t>
  </si>
  <si>
    <t>Anteil Männer</t>
  </si>
  <si>
    <t>Auszubildende (inklusive Dual-Studierende)</t>
  </si>
  <si>
    <t>Ausbildungsquote</t>
  </si>
  <si>
    <t>8 574</t>
  </si>
  <si>
    <t>9 030</t>
  </si>
  <si>
    <t>52,6 %</t>
  </si>
  <si>
    <t>52,4 %</t>
  </si>
  <si>
    <t>52,5 %</t>
  </si>
  <si>
    <t>47,4 %</t>
  </si>
  <si>
    <t>47,6 %</t>
  </si>
  <si>
    <t>47,5 %</t>
  </si>
  <si>
    <t>30,9 %</t>
  </si>
  <si>
    <t>28,6 %</t>
  </si>
  <si>
    <t>29,1 %</t>
  </si>
  <si>
    <t>26,9 %</t>
  </si>
  <si>
    <t>69,1 %</t>
  </si>
  <si>
    <t>71,4 %</t>
  </si>
  <si>
    <t>70,9 %</t>
  </si>
  <si>
    <t>73,1 %</t>
  </si>
  <si>
    <t>3,3 %</t>
  </si>
  <si>
    <t>4,1 %</t>
  </si>
  <si>
    <t>2,9 %</t>
  </si>
  <si>
    <t>3,6 %</t>
  </si>
  <si>
    <t>Risikotragfähigkeit LBBW-Konzern.</t>
  </si>
  <si>
    <r>
      <t>Absolut</t>
    </r>
    <r>
      <rPr>
        <vertAlign val="superscript"/>
        <sz val="7"/>
        <color theme="1"/>
        <rFont val="LBBWLucida Bright"/>
      </rPr>
      <t>1</t>
    </r>
  </si>
  <si>
    <t>Auslastung</t>
  </si>
  <si>
    <t>Risikodeckungsmasse</t>
  </si>
  <si>
    <r>
      <t>Ökonomisches Kapitallimit</t>
    </r>
    <r>
      <rPr>
        <vertAlign val="superscript"/>
        <sz val="7"/>
        <color rgb="FF333334"/>
        <rFont val="LBBWLucida Sans Narrow"/>
      </rPr>
      <t>2</t>
    </r>
  </si>
  <si>
    <t>Ökonomische Kapitalbindung</t>
  </si>
  <si>
    <t>davon:</t>
  </si>
  <si>
    <t xml:space="preserve"> </t>
  </si>
  <si>
    <t>Diversifikationseffekte</t>
  </si>
  <si>
    <t>Adressenausfallrisiko</t>
  </si>
  <si>
    <t>Marktpreisrisiko</t>
  </si>
  <si>
    <t>Beteiligungsrisiko</t>
  </si>
  <si>
    <t>Operationelles Risiko</t>
  </si>
  <si>
    <t>Developmentrisiko</t>
  </si>
  <si>
    <t>Immobilienrisiko</t>
  </si>
  <si>
    <r>
      <t>Sonstige Risiken</t>
    </r>
    <r>
      <rPr>
        <vertAlign val="superscript"/>
        <sz val="7"/>
        <color rgb="FF333334"/>
        <rFont val="LBBWLucida Sans Narrow"/>
      </rPr>
      <t>3</t>
    </r>
  </si>
  <si>
    <t>-</t>
  </si>
  <si>
    <t>16 495</t>
  </si>
  <si>
    <t>42 %</t>
  </si>
  <si>
    <t>16 206</t>
  </si>
  <si>
    <t>44 %</t>
  </si>
  <si>
    <t>12 800</t>
  </si>
  <si>
    <t>54 %</t>
  </si>
  <si>
    <t>56 %</t>
  </si>
  <si>
    <t>6 903</t>
  </si>
  <si>
    <t>7 111</t>
  </si>
  <si>
    <t>– 446</t>
  </si>
  <si>
    <t>– 422</t>
  </si>
  <si>
    <t>3 326</t>
  </si>
  <si>
    <t>3 899</t>
  </si>
  <si>
    <t>1 974</t>
  </si>
  <si>
    <t>1 659</t>
  </si>
  <si>
    <t>2 Die einzelnen Risikoarten sind über ÖKap-Limite limitiert.</t>
  </si>
  <si>
    <t>3 Sonstige Risiken (insbesondere Reputations-, Geschäfts-, Pensions- und Modellrisiken).</t>
  </si>
  <si>
    <t>1 Konfidenzniveau 99,93 %/1 Jahr Haltedauer.</t>
  </si>
  <si>
    <t>Überleitung Bilanzansatz auf Managementansatz.</t>
  </si>
  <si>
    <t>Überleitung</t>
  </si>
  <si>
    <t>Bilanzansatz</t>
  </si>
  <si>
    <t>Konsolidie-rungskreis</t>
  </si>
  <si>
    <t>Bewertung</t>
  </si>
  <si>
    <t>Sonstige</t>
  </si>
  <si>
    <t>Management-Ansatz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</si>
  <si>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</t>
    </r>
  </si>
  <si>
    <t>Handelsaktiva</t>
  </si>
  <si>
    <t>Der Fair-Value-Option zugeordnete finanzielle Vermögenswerte</t>
  </si>
  <si>
    <t>Positive Marktwerte aus derivativen Sicherungsinstrumenten</t>
  </si>
  <si>
    <t>Finanzanlagen AfS</t>
  </si>
  <si>
    <t>Forderungen</t>
  </si>
  <si>
    <t>Finanzanlagen LaR</t>
  </si>
  <si>
    <t>– 7</t>
  </si>
  <si>
    <t>– 16 604</t>
  </si>
  <si>
    <t>6 118</t>
  </si>
  <si>
    <t>28 698</t>
  </si>
  <si>
    <t>29 004</t>
  </si>
  <si>
    <t>58 015</t>
  </si>
  <si>
    <t>– 101</t>
  </si>
  <si>
    <t>1 956</t>
  </si>
  <si>
    <t>2 240</t>
  </si>
  <si>
    <t>4 196</t>
  </si>
  <si>
    <t>21 185</t>
  </si>
  <si>
    <t>1 401</t>
  </si>
  <si>
    <t>– 632</t>
  </si>
  <si>
    <t>21 954</t>
  </si>
  <si>
    <t>156 515</t>
  </si>
  <si>
    <t>– 4 354</t>
  </si>
  <si>
    <t>10 937</t>
  </si>
  <si>
    <t>– 753</t>
  </si>
  <si>
    <t>162 345</t>
  </si>
  <si>
    <t>1 663</t>
  </si>
  <si>
    <t>1 657</t>
  </si>
  <si>
    <t>– 104</t>
  </si>
  <si>
    <t>Entwicklung des Exposures.</t>
  </si>
  <si>
    <t>Brutto-Exposure</t>
  </si>
  <si>
    <t>Netting/Collateral</t>
  </si>
  <si>
    <t>Kreditderivate (Protection Buy)</t>
  </si>
  <si>
    <t>Klassische Kreditsicherheiten</t>
  </si>
  <si>
    <t>Netto-Exposure</t>
  </si>
  <si>
    <r>
      <t>181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625</t>
    </r>
  </si>
  <si>
    <r>
      <t>182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496</t>
    </r>
  </si>
  <si>
    <t>307 309</t>
  </si>
  <si>
    <t>324 667</t>
  </si>
  <si>
    <t>77 368</t>
  </si>
  <si>
    <t>86 808</t>
  </si>
  <si>
    <t>7 828</t>
  </si>
  <si>
    <t>11 111</t>
  </si>
  <si>
    <t>40 487</t>
  </si>
  <si>
    <t>44 252</t>
  </si>
  <si>
    <t>181 625</t>
  </si>
  <si>
    <t>182 496</t>
  </si>
  <si>
    <t>Portfolioqualität.</t>
  </si>
  <si>
    <t>1(AAAA)</t>
  </si>
  <si>
    <r>
      <t>33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780</t>
    </r>
  </si>
  <si>
    <r>
      <t>18,6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</si>
  <si>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41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196</t>
    </r>
  </si>
  <si>
    <r>
      <t>22,6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</si>
  <si>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1(AAA)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1(A–)</t>
    </r>
  </si>
  <si>
    <r>
      <t>87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524</t>
    </r>
  </si>
  <si>
    <r>
      <t>48,2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</si>
  <si>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80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517</t>
    </r>
  </si>
  <si>
    <r>
      <t>44,1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</si>
  <si>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2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</t>
    </r>
  </si>
  <si>
    <r>
      <t>43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962</t>
    </r>
  </si>
  <si>
    <r>
      <t>24,2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</si>
  <si>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43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443</t>
    </r>
  </si>
  <si>
    <r>
      <t>23,8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</si>
  <si>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6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</t>
    </r>
  </si>
  <si>
    <r>
      <t>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804</t>
    </r>
  </si>
  <si>
    <r>
      <t>5,4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</si>
  <si>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244</t>
    </r>
  </si>
  <si>
    <r>
      <t>5,6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</si>
  <si>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9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</t>
    </r>
  </si>
  <si>
    <r>
      <t>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604</t>
    </r>
  </si>
  <si>
    <r>
      <t>1,4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</si>
  <si>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702</t>
    </r>
  </si>
  <si>
    <r>
      <t>1,5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</si>
  <si>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11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15</t>
    </r>
  </si>
  <si>
    <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041</t>
    </r>
  </si>
  <si>
    <r>
      <t>0,6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</si>
  <si>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202</t>
    </r>
  </si>
  <si>
    <r>
      <t>0,7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</si>
  <si>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16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 (Default)</t>
    </r>
    <r>
      <rPr>
        <vertAlign val="superscript"/>
        <sz val="7"/>
        <color rgb="FF333334"/>
        <rFont val="LBBWLucida Sans Narrow"/>
      </rPr>
      <t>1</t>
    </r>
  </si>
  <si>
    <r>
      <t>0,5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</si>
  <si>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181</t>
    </r>
  </si>
  <si>
    <r>
      <t>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003</t>
    </r>
  </si>
  <si>
    <r>
      <t>1,1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</si>
  <si>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011</t>
    </r>
  </si>
  <si>
    <t>Insgesamt</t>
  </si>
  <si>
    <r>
      <t>100,0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%</t>
    </r>
  </si>
  <si>
    <t>1,4 %</t>
  </si>
  <si>
    <t>1,5 %</t>
  </si>
  <si>
    <t>0,6 %</t>
  </si>
  <si>
    <t>0,7 %</t>
  </si>
  <si>
    <t>1 181</t>
  </si>
  <si>
    <t>100,0 %</t>
  </si>
  <si>
    <r>
      <t>1 Als »Default« werden Engagements ausgewiesen, für die ein Ausfallereignis gemäß CRR Art.148, wie z.</t>
    </r>
    <r>
      <rPr>
        <sz val="4"/>
        <color rgb="FF333334"/>
        <rFont val="LBBWLucida Sans Narrow"/>
      </rPr>
      <t> </t>
    </r>
    <r>
      <rPr>
        <sz val="5"/>
        <color rgb="FF333334"/>
        <rFont val="LBBWLucida Sans Narrow"/>
      </rPr>
      <t>B. Unwahrscheinlichkeit der Rückzahlung oder 90 Tage Zahlungsverzug,  eingetreten ist. Das Exposure wird vor Berücksichtigung von Risikovorsorge/Impairments dargestellt.</t>
    </r>
  </si>
  <si>
    <t>Branchen.</t>
  </si>
  <si>
    <t>Netto–Exposure 31.12.2017</t>
  </si>
  <si>
    <t>CVaR 31.12.2017</t>
  </si>
  <si>
    <t>Default 31.12.2017</t>
  </si>
  <si>
    <t>Netto–Exposure 31.12.2016</t>
  </si>
  <si>
    <t>CVaR 31.12.2016</t>
  </si>
  <si>
    <t>Default 31.12.2016</t>
  </si>
  <si>
    <t>Financials</t>
  </si>
  <si>
    <r>
      <t>davon Geschäfte unter besonderer staatlicher Haftung</t>
    </r>
    <r>
      <rPr>
        <vertAlign val="superscript"/>
        <sz val="7"/>
        <color rgb="FF333334"/>
        <rFont val="LBBWLucida Sans Narrow"/>
      </rPr>
      <t>1</t>
    </r>
  </si>
  <si>
    <t>Unternehmen</t>
  </si>
  <si>
    <t>Automobil</t>
  </si>
  <si>
    <t>Chemie und Pharma</t>
  </si>
  <si>
    <t>Handel und Konsumgüter</t>
  </si>
  <si>
    <t>Industrie und Bau</t>
  </si>
  <si>
    <t>davon Bauwirtschaft</t>
  </si>
  <si>
    <t>Telekommunikation und Medien</t>
  </si>
  <si>
    <t>Transport und Logistik</t>
  </si>
  <si>
    <t>Versorger und Energie</t>
  </si>
  <si>
    <t>davon Versorger &amp; Entsorger</t>
  </si>
  <si>
    <t>davon Erneuerbare Energien</t>
  </si>
  <si>
    <t>Immobilien</t>
  </si>
  <si>
    <t>Gewerbliche Immobilienwirtschaft (CRE)</t>
  </si>
  <si>
    <t>Wohnungswirtschaft</t>
  </si>
  <si>
    <t>Öffentliche Haushalte</t>
  </si>
  <si>
    <t>Privatpersonen</t>
  </si>
  <si>
    <t>73 240</t>
  </si>
  <si>
    <t>73 769</t>
  </si>
  <si>
    <t>1 045</t>
  </si>
  <si>
    <t>12 347</t>
  </si>
  <si>
    <t>13 445</t>
  </si>
  <si>
    <t>69 456</t>
  </si>
  <si>
    <t>1 546</t>
  </si>
  <si>
    <t>61 711</t>
  </si>
  <si>
    <t>1 670</t>
  </si>
  <si>
    <t>12 718</t>
  </si>
  <si>
    <t>11 411</t>
  </si>
  <si>
    <t>6 260</t>
  </si>
  <si>
    <t>5 627</t>
  </si>
  <si>
    <t>11 345</t>
  </si>
  <si>
    <t>9 095</t>
  </si>
  <si>
    <t>17 754</t>
  </si>
  <si>
    <t>15 311</t>
  </si>
  <si>
    <t>6 679</t>
  </si>
  <si>
    <t>5 809</t>
  </si>
  <si>
    <t>3 574</t>
  </si>
  <si>
    <t>3 187</t>
  </si>
  <si>
    <t>3 830</t>
  </si>
  <si>
    <t>4 252</t>
  </si>
  <si>
    <t>9 645</t>
  </si>
  <si>
    <t>8 888</t>
  </si>
  <si>
    <t>3 985</t>
  </si>
  <si>
    <t>3 632</t>
  </si>
  <si>
    <t>2 993</t>
  </si>
  <si>
    <t>2 681</t>
  </si>
  <si>
    <t>4 332</t>
  </si>
  <si>
    <t>3 941</t>
  </si>
  <si>
    <t>8 870</t>
  </si>
  <si>
    <t>9 677</t>
  </si>
  <si>
    <t>6 163</t>
  </si>
  <si>
    <t>6 354</t>
  </si>
  <si>
    <t>2 707</t>
  </si>
  <si>
    <t>3 323</t>
  </si>
  <si>
    <t>25 199</t>
  </si>
  <si>
    <t>32 477</t>
  </si>
  <si>
    <t>4 861</t>
  </si>
  <si>
    <t>4 862</t>
  </si>
  <si>
    <t>3 078</t>
  </si>
  <si>
    <t>3 614</t>
  </si>
  <si>
    <t>1 Ausgewiesen werden hier Geschäfte unter Gewährträgerhaftung sowie im Vorjahr Geschäfte, die im Rahmen der Risikoabschirmung mit einer Garantie des Landes Baden-Württemberg versehen waren (Sealink). Des Weiteren sind hier Zentralbanken und Banken mit staatlichem Hintergrund enthalten.</t>
  </si>
  <si>
    <t>Regionen.</t>
  </si>
  <si>
    <t>Netto-Exposure in %</t>
  </si>
  <si>
    <t>Anteil 31.12.2017</t>
  </si>
  <si>
    <t>Anteil 31.12.2016</t>
  </si>
  <si>
    <t>Deutschland</t>
  </si>
  <si>
    <t>Westeuropa (ohne Deutschland)</t>
  </si>
  <si>
    <t>Nordamerika</t>
  </si>
  <si>
    <t>Asien/Pazifik</t>
  </si>
  <si>
    <t>Osteuropa</t>
  </si>
  <si>
    <t>Lateinamerika</t>
  </si>
  <si>
    <t>Afrika</t>
  </si>
  <si>
    <r>
      <t>Sonstige</t>
    </r>
    <r>
      <rPr>
        <vertAlign val="superscript"/>
        <sz val="7"/>
        <color rgb="FF333334"/>
        <rFont val="LBBWLucida Sans Narrow"/>
      </rPr>
      <t>1</t>
    </r>
  </si>
  <si>
    <t>17,9 %</t>
  </si>
  <si>
    <t>19,0 %</t>
  </si>
  <si>
    <t>6,2 %</t>
  </si>
  <si>
    <t>7,4 %</t>
  </si>
  <si>
    <t>2,3 %</t>
  </si>
  <si>
    <t>0,8 %</t>
  </si>
  <si>
    <t>0,1 %</t>
  </si>
  <si>
    <t>0,0 %</t>
  </si>
  <si>
    <t>1,2 %</t>
  </si>
  <si>
    <t>1 Unter »Sonstige« werden Geschäfte ohne Länderzuordnung (z. B. Geschäfte mit supranationalen Institutionen) subsummiert.</t>
  </si>
  <si>
    <t>Größenklassen.</t>
  </si>
  <si>
    <t>Anzahl</t>
  </si>
  <si>
    <t>bis 10 Mio. EUR</t>
  </si>
  <si>
    <t>bis 50 Mio. EUR</t>
  </si>
  <si>
    <t>bis 100 Mio. EUR</t>
  </si>
  <si>
    <t>bis 500 Mio. EUR</t>
  </si>
  <si>
    <t>bis 1 Mrd. EUR</t>
  </si>
  <si>
    <t>über 1 Mrd. EUR</t>
  </si>
  <si>
    <t>730 149</t>
  </si>
  <si>
    <t>11,9 %</t>
  </si>
  <si>
    <t>761 364</t>
  </si>
  <si>
    <t>12,0 %</t>
  </si>
  <si>
    <t>1 144</t>
  </si>
  <si>
    <t>14,1 %</t>
  </si>
  <si>
    <t>1 140</t>
  </si>
  <si>
    <t>13,9 %</t>
  </si>
  <si>
    <t>9,8 %</t>
  </si>
  <si>
    <t>8,8 %</t>
  </si>
  <si>
    <t>35,7 %</t>
  </si>
  <si>
    <t>33,1 %</t>
  </si>
  <si>
    <t>15,7 %</t>
  </si>
  <si>
    <t>14,2 %</t>
  </si>
  <si>
    <t>12,9 %</t>
  </si>
  <si>
    <t>18,0 %</t>
  </si>
  <si>
    <t>731 882</t>
  </si>
  <si>
    <t>763 041</t>
  </si>
  <si>
    <t>VaR 99 %/10 Tage.</t>
  </si>
  <si>
    <t>Durchschnitt</t>
  </si>
  <si>
    <t>Maximum</t>
  </si>
  <si>
    <t>Minimum</t>
  </si>
  <si>
    <t>LBBW-Konzern</t>
  </si>
  <si>
    <t>Swap-Risiko</t>
  </si>
  <si>
    <t>Credit-Spread-Risiko</t>
  </si>
  <si>
    <t>Aktienrisiken</t>
  </si>
  <si>
    <r>
      <t>Währungsrisiken</t>
    </r>
    <r>
      <rPr>
        <vertAlign val="superscript"/>
        <sz val="7"/>
        <color rgb="FF333334"/>
        <rFont val="LBBWLucida Sans Narrow"/>
      </rPr>
      <t>2</t>
    </r>
  </si>
  <si>
    <t>31.12.20171</t>
  </si>
  <si>
    <t>1 Im Geschäftsjahr 2017 war der 29. Dezember 2017 der letzte Reportingtag.</t>
  </si>
  <si>
    <t>2 Inklusive Rohwarenrisiken.</t>
  </si>
  <si>
    <t>VaR 99 %/10 Tage. (1)</t>
  </si>
  <si>
    <t>LBBW (Bank) Handelsbuch</t>
  </si>
  <si>
    <t>1 Im Geschäftsjahr 2017 war der 29. Dezember 2016 der letzte Reportingtag.</t>
  </si>
  <si>
    <t>Übersicht Refinanzierungsbedarf und Refinanzierungspotenzial.</t>
  </si>
  <si>
    <t>Mrd. EUR</t>
  </si>
  <si>
    <t>3 Monate</t>
  </si>
  <si>
    <t>12 Monate</t>
  </si>
  <si>
    <t>Refinanzierungsbedarf aus dem Geschäftsbestand (deterministischer Cashflow)</t>
  </si>
  <si>
    <t>Refinanzierungsbedarf aus wesentlichen Abrufrisiken (stochastischer Cashflow)</t>
  </si>
  <si>
    <t>Refinanzierungspotenzial aus freien Liquiditätsreserven</t>
  </si>
  <si>
    <t>Refinanzierungspotenzial am Markt</t>
  </si>
  <si>
    <t>– 7,1</t>
  </si>
  <si>
    <t>– 6,9</t>
  </si>
  <si>
    <t>Ergebnisse der ökonomischen Stressszenarien.</t>
  </si>
  <si>
    <t>Refinanzierungsbedarf  (3 Monate)</t>
  </si>
  <si>
    <t>Refinanzierungspotenzial  (3 Monate)</t>
  </si>
  <si>
    <t>Szenario Ratingdowngrade</t>
  </si>
  <si>
    <t>Szenario Finanzmarktkrise</t>
  </si>
  <si>
    <t>Kombinationsszenario Marktkrise mit Downgrade</t>
  </si>
  <si>
    <t>Ertragslage. (1)</t>
  </si>
  <si>
    <r>
      <t>01.01.2017 –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31.12.2017</t>
    </r>
  </si>
  <si>
    <r>
      <t>01.01.2016 –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31.12.2016</t>
    </r>
  </si>
  <si>
    <t>Zinsüberschuss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</si>
  <si>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398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</si>
  <si>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448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</si>
  <si>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</si>
  <si>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3,5</t>
    </r>
  </si>
  <si>
    <t>davon laufende Hybridbedienung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</si>
  <si>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</si>
  <si>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</si>
  <si>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5,4</t>
    </r>
  </si>
  <si>
    <t>Provisionsüberschuss</t>
  </si>
  <si>
    <t>Provisionsergebnis ohne Garantieprovision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</si>
  <si>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1,1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</si>
  <si>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34,1</t>
    </r>
  </si>
  <si>
    <t>Nettoergebnis des Handelsbestands</t>
  </si>
  <si>
    <r>
      <t>Verwaltungsaufwendungen</t>
    </r>
    <r>
      <rPr>
        <vertAlign val="superscript"/>
        <sz val="7"/>
        <color rgb="FF333334"/>
        <rFont val="LBBWLucida Sans Narrow"/>
      </rPr>
      <t>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</si>
  <si>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683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</si>
  <si>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575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</si>
  <si>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</si>
  <si>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</si>
  <si>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41,5</t>
    </r>
  </si>
  <si>
    <t>Betriebsergebnis vor Risikovorsorge-/ Bewertungsergebnis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</si>
  <si>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157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</si>
  <si>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26,4</t>
    </r>
  </si>
  <si>
    <t>Risikovorsorge-/Bewertungsergebnis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</si>
  <si>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</si>
  <si>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80</t>
    </r>
  </si>
  <si>
    <t>Fonds für allgemeine Bankrisiken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</si>
  <si>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</si>
  <si>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207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</si>
  <si>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85,3</t>
    </r>
  </si>
  <si>
    <t>Betriebsergebnis (Ergebnis der gewöhnlichen Geschäftstätigkeit)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</si>
  <si>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61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</si>
  <si>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14,3</t>
    </r>
  </si>
  <si>
    <t>Außerordentliches Ergebnis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</si>
  <si>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65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</si>
  <si>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105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</si>
  <si>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38,2</t>
    </r>
  </si>
  <si>
    <t>Teilgewinnabführung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</si>
  <si>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12,9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</si>
  <si>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20,3</t>
    </r>
  </si>
  <si>
    <t>Jahresergebnis vor Steuern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</si>
  <si>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14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</si>
  <si>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5,2</t>
    </r>
  </si>
  <si>
    <t>Steuern vom Einkommen und Ertrag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</si>
  <si>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63</t>
    </r>
  </si>
  <si>
    <t>Jahresergebnis nach Steuern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</si>
  <si>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27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</si>
  <si>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12,2</t>
    </r>
  </si>
  <si>
    <t>Bilanzgewinn</t>
  </si>
  <si>
    <t>– 50</t>
  </si>
  <si>
    <t>– 13</t>
  </si>
  <si>
    <t>– 14</t>
  </si>
  <si>
    <t>– 1,1</t>
  </si>
  <si>
    <t>– 1 683</t>
  </si>
  <si>
    <t>– 108</t>
  </si>
  <si>
    <t>– 46</t>
  </si>
  <si>
    <t>– 157</t>
  </si>
  <si>
    <t>– 44</t>
  </si>
  <si>
    <t>– 80</t>
  </si>
  <si>
    <t>– 31</t>
  </si>
  <si>
    <t>– 65</t>
  </si>
  <si>
    <t>– 63</t>
  </si>
  <si>
    <t>– 27</t>
  </si>
  <si>
    <t>Aus rechnerischen Gründen können in dieser und den nachfolgenden Tabellen Rundungsdifferenzen auftreten. 1 Dieser Posten umfasst neben den Personal- und Sachaufwendungen Abschreibungen und Wertberichtigungen auf immaterielle Anlagewerte und Sachanlagen.</t>
  </si>
  <si>
    <t>Vermögens- und Finanzlage. (2)</t>
  </si>
  <si>
    <t xml:space="preserve"> Mio. EUR</t>
  </si>
  <si>
    <r>
      <t xml:space="preserve"> 13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524</t>
    </r>
  </si>
  <si>
    <t>Schuldverschreibungen und andere festverzinsliche Wertpapiere</t>
  </si>
  <si>
    <t>Aktien und andere nicht festverzinsliche Wertpapiere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</si>
  <si>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</t>
    </r>
  </si>
  <si>
    <t>Handelsbestand</t>
  </si>
  <si>
    <t>Beteiligungen</t>
  </si>
  <si>
    <t>Anteile an verbundenen Unternehmen</t>
  </si>
  <si>
    <t>Treuhandvermögen</t>
  </si>
  <si>
    <t>Immaterielle Anlagewerte</t>
  </si>
  <si>
    <t>Sonstige Vermögensgegenstände</t>
  </si>
  <si>
    <t>Rechnungsabgrenzungsposten</t>
  </si>
  <si>
    <t xml:space="preserve"> 22 722</t>
  </si>
  <si>
    <t xml:space="preserve"> 13 524</t>
  </si>
  <si>
    <t xml:space="preserve"> 9 198</t>
  </si>
  <si>
    <t xml:space="preserve"> 45 522</t>
  </si>
  <si>
    <t xml:space="preserve"> 39 116</t>
  </si>
  <si>
    <t xml:space="preserve"> 6 407</t>
  </si>
  <si>
    <t xml:space="preserve"> 102 886</t>
  </si>
  <si>
    <t xml:space="preserve"> 107 214</t>
  </si>
  <si>
    <t>– 4 328</t>
  </si>
  <si>
    <t>– 4,0</t>
  </si>
  <si>
    <t xml:space="preserve"> 22 462</t>
  </si>
  <si>
    <t xml:space="preserve"> 25 406</t>
  </si>
  <si>
    <t>– 2 943</t>
  </si>
  <si>
    <t>– 11,6</t>
  </si>
  <si>
    <t>– 9</t>
  </si>
  <si>
    <t>– 8,0</t>
  </si>
  <si>
    <t xml:space="preserve"> 21 429</t>
  </si>
  <si>
    <t xml:space="preserve"> 28 945</t>
  </si>
  <si>
    <t>– 7 516</t>
  </si>
  <si>
    <t>– 26,0</t>
  </si>
  <si>
    <t xml:space="preserve"> 1 667</t>
  </si>
  <si>
    <t xml:space="preserve"> 1 802</t>
  </si>
  <si>
    <t>– 136</t>
  </si>
  <si>
    <t>– 7,5</t>
  </si>
  <si>
    <t>– 18,4</t>
  </si>
  <si>
    <t>– 3,1</t>
  </si>
  <si>
    <t>– 137</t>
  </si>
  <si>
    <t>– 13,9</t>
  </si>
  <si>
    <t xml:space="preserve"> 1 288</t>
  </si>
  <si>
    <t xml:space="preserve"> 2 376</t>
  </si>
  <si>
    <t xml:space="preserve"> 2 353</t>
  </si>
  <si>
    <t xml:space="preserve"> 222 596</t>
  </si>
  <si>
    <t xml:space="preserve"> 221 706</t>
  </si>
  <si>
    <t>Vermögens- und Finanzlage. (3)</t>
  </si>
  <si>
    <t>Treuhandverbindlichkeiten</t>
  </si>
  <si>
    <t>Sonstige Verbindlichkeiten</t>
  </si>
  <si>
    <t>Nachrangige Verbindlichkeiten</t>
  </si>
  <si>
    <t>Genussrechtskapital</t>
  </si>
  <si>
    <t>Eventualverbindlichkeiten</t>
  </si>
  <si>
    <t>Andere Verpflichtungen</t>
  </si>
  <si>
    <r>
      <t>Geschäftsvolumen</t>
    </r>
    <r>
      <rPr>
        <b/>
        <vertAlign val="superscript"/>
        <sz val="7"/>
        <color rgb="FF333334"/>
        <rFont val="LBBWLucida Sans Narrow"/>
      </rPr>
      <t>1</t>
    </r>
  </si>
  <si>
    <t xml:space="preserve"> 58 813</t>
  </si>
  <si>
    <t xml:space="preserve"> 44 024</t>
  </si>
  <si>
    <t xml:space="preserve"> 14 789</t>
  </si>
  <si>
    <t xml:space="preserve"> 79 567</t>
  </si>
  <si>
    <t xml:space="preserve"> 71 194</t>
  </si>
  <si>
    <t xml:space="preserve"> 8 373</t>
  </si>
  <si>
    <t xml:space="preserve"> 43 910</t>
  </si>
  <si>
    <t xml:space="preserve"> 34 840</t>
  </si>
  <si>
    <t xml:space="preserve"> 9 070</t>
  </si>
  <si>
    <t xml:space="preserve"> 14 036</t>
  </si>
  <si>
    <t xml:space="preserve"> 45 148</t>
  </si>
  <si>
    <t>– 31 112</t>
  </si>
  <si>
    <t>– 68,9</t>
  </si>
  <si>
    <t xml:space="preserve"> 2 619</t>
  </si>
  <si>
    <t xml:space="preserve"> 2 900</t>
  </si>
  <si>
    <t>– 280</t>
  </si>
  <si>
    <t>– 9,7</t>
  </si>
  <si>
    <t xml:space="preserve"> 2 542</t>
  </si>
  <si>
    <t xml:space="preserve"> 2 364</t>
  </si>
  <si>
    <t xml:space="preserve"> 4 328</t>
  </si>
  <si>
    <t xml:space="preserve"> 4 481</t>
  </si>
  <si>
    <t>– 152</t>
  </si>
  <si>
    <t>– 18</t>
  </si>
  <si>
    <t>– 7,3</t>
  </si>
  <si>
    <t xml:space="preserve"> 14 427</t>
  </si>
  <si>
    <t xml:space="preserve"> 14 583</t>
  </si>
  <si>
    <t>– 156</t>
  </si>
  <si>
    <t xml:space="preserve"> 8 257</t>
  </si>
  <si>
    <t xml:space="preserve"> 7 898</t>
  </si>
  <si>
    <t xml:space="preserve"> 25 055</t>
  </si>
  <si>
    <t xml:space="preserve"> 25 199</t>
  </si>
  <si>
    <t>– 144</t>
  </si>
  <si>
    <t>– 0,6</t>
  </si>
  <si>
    <t xml:space="preserve"> 255 908</t>
  </si>
  <si>
    <t xml:space="preserve"> 254 803</t>
  </si>
  <si>
    <t xml:space="preserve"> 1 105</t>
  </si>
  <si>
    <t>1 Das Geschäftsvolumen umfasst neben der Bilanzsumme die außerbilanziell geführten Eventualverbindlichkeiten sowie andere Verpflichtungen.</t>
  </si>
  <si>
    <t>Beispiele aus dem Nachhaltigkeitsprogramm 2017.</t>
  </si>
  <si>
    <t>Maßnahme</t>
  </si>
  <si>
    <t>Terminierung</t>
  </si>
  <si>
    <t>Umsetzungsstand</t>
  </si>
  <si>
    <t>Entwicklung einer Leitlinie zum Umgang mit Finanzierungen zu Kohleförderung und Kohlekraftwerken</t>
  </si>
  <si>
    <t>Im Juli 2017 wurde eine Leitlinie zum Umgang mit der Finanzierung von Kohleförderung und Kohlekraftwerken vom Vorstand beschlossen. Im August 2017 wurde die Leitlinie intern und extern kommuniziert.</t>
  </si>
  <si>
    <t>Erneute Bewerbung um die Zertifizierung der nachhaltigen Publikumsfonds LBBW Nachhaltigkeit Aktien und LBBW Nachhaltigkeit Renten sowie des nachhaltigen Klimawandelfonds LBBW Global Warming mit dem FNG-Siegel für nachhaltige Publikumsfonds</t>
  </si>
  <si>
    <t>Im November 2017 wurden die beiden Publikumsfonds LBBW Nachhaltigkeit Aktien und LBBW Nachhaltigkeit Renten vom Forum für nachhaltige Geldanlagen mit 2 Sternen ausgezeichnet, der LBBW Global Warming erhielt 1 Stern.</t>
  </si>
  <si>
    <t>Angebot von Resilienz*-Workshops für Mitarbeiter und Führungskräfte. Ziel ist die Vermittlung von allgemeinem Wissen zum Thema Resilienz und die Förderung der persönlichen Resilienz der Teilnehmer. * Resilienz = psychische Widerstandsfähigkeit</t>
  </si>
  <si>
    <t>2017 wurden 12 Workshops zum Thema Resilienz in verschiedenen Gruppen und Abteilungen der LBBW durchgeführt.</t>
  </si>
  <si>
    <t>Anlagegeschäft.</t>
  </si>
  <si>
    <t>Volumen nachhaltiger Geldanlagen bei der  LBBW Asset Management Investmentgesellschaft mbH</t>
  </si>
  <si>
    <t>Kreditgeschäft.</t>
  </si>
  <si>
    <t>Volumen Projektfinanzierungen Erneuerbare Energien/Kreditinanspruchnahmen</t>
  </si>
  <si>
    <t>Kennzahlen für die LBBW (Bank)/Diversity.</t>
  </si>
  <si>
    <t>Frauenanteil</t>
  </si>
  <si>
    <r>
      <t>53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</si>
  <si>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52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</si>
  <si>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t>Frauenanteil in Führungspositionen</t>
  </si>
  <si>
    <r>
      <t>17,2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</si>
  <si>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16,9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</si>
  <si>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16,6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</si>
  <si>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Anteil der Beschäftigten mit Schwerbehinderung/Gleichstellung</t>
    </r>
    <r>
      <rPr>
        <vertAlign val="superscript"/>
        <sz val="7"/>
        <color rgb="FF333334"/>
        <rFont val="LBBWLucida Sans Narrow"/>
      </rPr>
      <t>1</t>
    </r>
  </si>
  <si>
    <r>
      <t>5,0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</si>
  <si>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4,8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</si>
  <si>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r>
      <t>4,7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%</t>
    </r>
  </si>
  <si>
    <t>Anteil ausländischer Nationalitäten</t>
  </si>
  <si>
    <t>1 Die Anzahl der Beschäftigten mit Schwerbehinderung/Gleichstellung kann aufgrund rückwirkender Anerkennung des Schwerbehindertenstatus je nach Erhebungszeitpunkt variieren. Daher können Abweichungen zwischen den Angaben in der nichtfinanziellen Erklärung im Lagebericht und dem LBBW-Nachhaltigkeitsbericht entstehen.</t>
  </si>
  <si>
    <t>Kennzahlen für die LBBW (Bank).</t>
  </si>
  <si>
    <t>Durchschnittsalter</t>
  </si>
  <si>
    <t>Durchschnittliche Betriebszugehörigkeit in Jahren</t>
  </si>
  <si>
    <t>für den Zeitraum vom 1. Januar bis zum 31. Dezember 2017.</t>
  </si>
  <si>
    <t>Notes</t>
  </si>
  <si>
    <r>
      <t>01.01. –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31.12.2017</t>
    </r>
  </si>
  <si>
    <r>
      <t>01.01. –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31.12.2016¹</t>
    </r>
  </si>
  <si>
    <t>Zinserträge</t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</si>
  <si>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187</t>
    </r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</si>
  <si>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332</t>
    </r>
  </si>
  <si>
    <t>Zinsaufwendungen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</si>
  <si>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601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</si>
  <si>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663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</si>
  <si>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587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</si>
  <si>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669</t>
    </r>
  </si>
  <si>
    <t>Provisionserträge</t>
  </si>
  <si>
    <t>Provisionsaufwendungen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</si>
  <si>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115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</si>
  <si>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107</t>
    </r>
  </si>
  <si>
    <t>Ergebnis aus Finanzanlagen</t>
  </si>
  <si>
    <t>Ergebnis aus at Equity bewerteten Unternehmen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</si>
  <si>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824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</si>
  <si>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814</t>
    </r>
  </si>
  <si>
    <t>davon Ergebnisanteil nicht beherrschender Anteile nach Steuern</t>
  </si>
  <si>
    <t>davon Ergebnisanteil Anteilseigner nach Steuern</t>
  </si>
  <si>
    <t>01.01. – 31.12.2017</t>
  </si>
  <si>
    <t>01.01. – 31.12.2016¹</t>
  </si>
  <si>
    <t xml:space="preserve"> 12 187</t>
  </si>
  <si>
    <t xml:space="preserve"> 12 332</t>
  </si>
  <si>
    <t>– 10 601</t>
  </si>
  <si>
    <t>– 10 663</t>
  </si>
  <si>
    <t xml:space="preserve"> 1 587</t>
  </si>
  <si>
    <t xml:space="preserve"> 1 669</t>
  </si>
  <si>
    <t>– 115</t>
  </si>
  <si>
    <t>– 107</t>
  </si>
  <si>
    <t>für den Zeitraum vom 1. Januar bis zum 31. Dezember 2017. (1)</t>
  </si>
  <si>
    <t>01.01.– 31.12.2017</t>
  </si>
  <si>
    <t>01.01.– 31.12.2016</t>
  </si>
  <si>
    <t>Erfolgsneutrales Konzernergebnis</t>
  </si>
  <si>
    <t>Sachverhalte, die nicht nachträglich in die Gewinn- und Verlustrechnung umgegliedert werden</t>
  </si>
  <si>
    <t>Versicherungsmathematische Gewinne/Verluste vor Steuern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</si>
  <si>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221</t>
    </r>
  </si>
  <si>
    <t>Bewertungsergebnis aus der eigenen Bonität</t>
  </si>
  <si>
    <t>Bewertungsgewinne/-verluste aus der eigenen Bonität vor Steuern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</si>
  <si>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27</t>
    </r>
  </si>
  <si>
    <t>Sachverhalte, die unter bestimmten Bedingungen nachträglich in die Gewinn- und Verlustrechnung umgegliedert werden</t>
  </si>
  <si>
    <t>Neubewertungsrücklage</t>
  </si>
  <si>
    <t>Gewinne/Verluste aus AfS-Finanzinstrumenten vor Steuern</t>
  </si>
  <si>
    <t>Umgliederung in die Gewinn- und Verlustrechnung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</si>
  <si>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133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</si>
  <si>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183</t>
    </r>
  </si>
  <si>
    <t>Bewertungsänderungen aus at Equity bewerteten Unternehmen</t>
  </si>
  <si>
    <t>Veränderungen vor Steuern</t>
  </si>
  <si>
    <t>Währungsumrechnungsdifferenzen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</si>
  <si>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</si>
  <si>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</si>
  <si>
    <t>Summe erfolgsneutrales Konzernergebnis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</si>
  <si>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265</t>
    </r>
  </si>
  <si>
    <t>davon aus Zur Veräußerung gehaltene langfristige Vermögenswerte und Veräußerungsgruppen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</si>
  <si>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</si>
  <si>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47</t>
    </r>
  </si>
  <si>
    <t>Konzerngesamtergebnis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</si>
  <si>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255</t>
    </r>
  </si>
  <si>
    <t>davon Gesamtergebnisanteil nicht beherrschender Anteile nach Steuern</t>
  </si>
  <si>
    <t>davon Gesamtergebnisanteil Anteilseigner nach Steuern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</si>
  <si>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256</t>
    </r>
  </si>
  <si>
    <t>– 183</t>
  </si>
  <si>
    <t>– 12</t>
  </si>
  <si>
    <t>– 1</t>
  </si>
  <si>
    <t>– 265</t>
  </si>
  <si>
    <t>– 28</t>
  </si>
  <si>
    <t>– 47</t>
  </si>
  <si>
    <t>– 255</t>
  </si>
  <si>
    <t>– 256</t>
  </si>
  <si>
    <t>Aktiva.</t>
  </si>
  <si>
    <t>01.01.2016¹</t>
  </si>
  <si>
    <t>9,33,35</t>
  </si>
  <si>
    <r>
      <t xml:space="preserve"> 39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288</t>
    </r>
  </si>
  <si>
    <t>9,15,34,35,69</t>
  </si>
  <si>
    <r>
      <t xml:space="preserve"> 111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232</t>
    </r>
  </si>
  <si>
    <r>
      <t xml:space="preserve"> 50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175</t>
    </r>
  </si>
  <si>
    <t>Finanzanlagen</t>
  </si>
  <si>
    <r>
      <t xml:space="preserve"> 25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693</t>
    </r>
  </si>
  <si>
    <t>Anteile an at Equity bewerteten Unternehmen</t>
  </si>
  <si>
    <t>3,10,38</t>
  </si>
  <si>
    <t>14,15,42,68</t>
  </si>
  <si>
    <t>17,18,44</t>
  </si>
  <si>
    <r>
      <t xml:space="preserve"> 237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713</t>
    </r>
  </si>
  <si>
    <r>
      <t xml:space="preserve"> 243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623</t>
    </r>
  </si>
  <si>
    <r>
      <t xml:space="preserve"> 234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018</t>
    </r>
  </si>
  <si>
    <t xml:space="preserve"> 22 729</t>
  </si>
  <si>
    <t xml:space="preserve"> 13 532</t>
  </si>
  <si>
    <t xml:space="preserve"> 1 167</t>
  </si>
  <si>
    <t xml:space="preserve"> 48 184</t>
  </si>
  <si>
    <t xml:space="preserve"> 39 288</t>
  </si>
  <si>
    <t xml:space="preserve"> 30 245</t>
  </si>
  <si>
    <t xml:space="preserve"> 108 332</t>
  </si>
  <si>
    <t xml:space="preserve"> 111 232</t>
  </si>
  <si>
    <t xml:space="preserve"> 108 785</t>
  </si>
  <si>
    <t>– 1 128</t>
  </si>
  <si>
    <t xml:space="preserve"> 31 386</t>
  </si>
  <si>
    <t xml:space="preserve"> 50 175</t>
  </si>
  <si>
    <t xml:space="preserve"> 64 765</t>
  </si>
  <si>
    <t xml:space="preserve"> 22 848</t>
  </si>
  <si>
    <t xml:space="preserve"> 25 693</t>
  </si>
  <si>
    <t xml:space="preserve"> 25 230</t>
  </si>
  <si>
    <t xml:space="preserve"> 1 016</t>
  </si>
  <si>
    <t xml:space="preserve"> 1 037</t>
  </si>
  <si>
    <t xml:space="preserve"> 1 023</t>
  </si>
  <si>
    <t xml:space="preserve"> 1 575</t>
  </si>
  <si>
    <t xml:space="preserve"> 237 713</t>
  </si>
  <si>
    <t xml:space="preserve"> 243 623</t>
  </si>
  <si>
    <t xml:space="preserve"> 234 018</t>
  </si>
  <si>
    <t>Passiva.</t>
  </si>
  <si>
    <r>
      <t xml:space="preserve"> 61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895</t>
    </r>
  </si>
  <si>
    <r>
      <t xml:space="preserve"> 44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568</t>
    </r>
  </si>
  <si>
    <r>
      <t xml:space="preserve"> 44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248</t>
    </r>
  </si>
  <si>
    <r>
      <t xml:space="preserve"> 79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415</t>
    </r>
  </si>
  <si>
    <r>
      <t xml:space="preserve"> 70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641</t>
    </r>
  </si>
  <si>
    <r>
      <t xml:space="preserve"> 62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540</t>
    </r>
  </si>
  <si>
    <r>
      <t xml:space="preserve"> 44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432</t>
    </r>
  </si>
  <si>
    <r>
      <t xml:space="preserve"> 34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343</t>
    </r>
  </si>
  <si>
    <r>
      <t xml:space="preserve"> 29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411</t>
    </r>
  </si>
  <si>
    <r>
      <t xml:space="preserve"> 27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922</t>
    </r>
  </si>
  <si>
    <r>
      <t xml:space="preserve"> 69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846</t>
    </r>
  </si>
  <si>
    <r>
      <t xml:space="preserve"> 74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063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</si>
  <si>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796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</si>
  <si>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734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</si>
  <si>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401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</si>
  <si>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199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</si>
  <si>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364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</si>
  <si>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895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</si>
  <si>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329</t>
    </r>
  </si>
  <si>
    <r>
      <t xml:space="preserve"> 13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377</t>
    </r>
  </si>
  <si>
    <r>
      <t xml:space="preserve"> 13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134</t>
    </r>
  </si>
  <si>
    <r>
      <t xml:space="preserve"> 13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659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</si>
  <si>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484</t>
    </r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</si>
  <si>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240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</si>
  <si>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014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</si>
  <si>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078</t>
    </r>
  </si>
  <si>
    <t>Eigenkapital der Anteilseigner</t>
  </si>
  <si>
    <r>
      <t xml:space="preserve"> 13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331</t>
    </r>
  </si>
  <si>
    <r>
      <t xml:space="preserve"> 13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096</t>
    </r>
  </si>
  <si>
    <r>
      <t xml:space="preserve"> 13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641</t>
    </r>
  </si>
  <si>
    <t>Eigenkapital der nicht beherrschenden Anteile</t>
  </si>
  <si>
    <t xml:space="preserve"> 61 895</t>
  </si>
  <si>
    <t xml:space="preserve"> 44 568</t>
  </si>
  <si>
    <t xml:space="preserve"> 79 415</t>
  </si>
  <si>
    <t xml:space="preserve"> 70 641</t>
  </si>
  <si>
    <t xml:space="preserve"> 44 432</t>
  </si>
  <si>
    <t xml:space="preserve"> 34 343</t>
  </si>
  <si>
    <t xml:space="preserve"> 27 922</t>
  </si>
  <si>
    <t xml:space="preserve"> 69 846</t>
  </si>
  <si>
    <t xml:space="preserve"> 3 796</t>
  </si>
  <si>
    <t xml:space="preserve"> 3 734</t>
  </si>
  <si>
    <t xml:space="preserve"> 1 199</t>
  </si>
  <si>
    <t xml:space="preserve"> 5 364</t>
  </si>
  <si>
    <t xml:space="preserve"> 5 895</t>
  </si>
  <si>
    <t xml:space="preserve"> 13 377</t>
  </si>
  <si>
    <t xml:space="preserve"> 13 134</t>
  </si>
  <si>
    <t xml:space="preserve"> 13 659</t>
  </si>
  <si>
    <t xml:space="preserve"> 3 484</t>
  </si>
  <si>
    <t xml:space="preserve"> 8 240</t>
  </si>
  <si>
    <t xml:space="preserve"> 1 014</t>
  </si>
  <si>
    <t xml:space="preserve"> 1 078</t>
  </si>
  <si>
    <t xml:space="preserve"> 13 331</t>
  </si>
  <si>
    <t xml:space="preserve"> 13 096</t>
  </si>
  <si>
    <t>für den Zeitraum vom 1. Januar bis zum 31. Dezember 2017.</t>
  </si>
  <si>
    <t xml:space="preserve">   Stamm- kapital</t>
  </si>
  <si>
    <t>Kapital- rücklage</t>
  </si>
  <si>
    <t xml:space="preserve">Neubewertungs-rücklage </t>
  </si>
  <si>
    <t>Bewertungs- ergebnis at  Equity bewertete Unternehmen</t>
  </si>
  <si>
    <t>Eigenkapital zum 31. Dezember 2015</t>
  </si>
  <si>
    <t>Anpassung Vorjahreswerte</t>
  </si>
  <si>
    <t>Angepasstes Eigenkapital zum 1. Januar 2016</t>
  </si>
  <si>
    <t>Einstellung in die Gewinnrücklage</t>
  </si>
  <si>
    <t>Umgliederung historischer Bewertungseffekte aus der eigenen Bonität (vorzeitige Anwendung IFRS 9)</t>
  </si>
  <si>
    <t>Ausschüttungen an Anteilseigner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</si>
  <si>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290</t>
    </r>
  </si>
  <si>
    <t>Veränderungen im Konsolidierungskreis</t>
  </si>
  <si>
    <t>Versicherungsmathematische Gewinne/Verluste</t>
  </si>
  <si>
    <t>Bewertungsgewinne/ -verluste aus der eigenen Bonität</t>
  </si>
  <si>
    <t>Bewertungsänderungen in AfS-Finanzinstrumenten</t>
  </si>
  <si>
    <t>Erfolgsneutrales Ergebnis</t>
  </si>
  <si>
    <t>Sonstige Kapitalveränderungen</t>
  </si>
  <si>
    <t>Eigenkapital zum 31. Dezember 2016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</si>
  <si>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219</t>
    </r>
  </si>
  <si>
    <t>Kapitalerhöhung/Kapitalherabsetzung</t>
  </si>
  <si>
    <t>Bewertungsgewinne/-verluste aus der eigenen Bonität</t>
  </si>
  <si>
    <t>Gewinne/Verluste aus der Bewertung von Cashflow Hedges</t>
  </si>
  <si>
    <t>Eigenkapital zum 31. Dezember 2017</t>
  </si>
  <si>
    <t xml:space="preserve"> 1 062</t>
  </si>
  <si>
    <t>– 290</t>
  </si>
  <si>
    <t>– 154</t>
  </si>
  <si>
    <t>– 219</t>
  </si>
  <si>
    <r>
      <t>Gewinn- rücklage</t>
    </r>
    <r>
      <rPr>
        <vertAlign val="superscript"/>
        <sz val="7"/>
        <color theme="1"/>
        <rFont val="LBBWLucida Bright"/>
      </rPr>
      <t>1</t>
    </r>
  </si>
  <si>
    <t>Tabelle 32</t>
  </si>
  <si>
    <t>Bewertungs-ergebnis aus der eigenen Bonität</t>
  </si>
  <si>
    <t>Rücklage aus der Währungs- umrechnung</t>
  </si>
  <si>
    <t>Bilanzgewinn/ -verlust</t>
  </si>
  <si>
    <t xml:space="preserve"> Eigenkapital der nicht  beherrschenden Anteile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</si>
  <si>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22</t>
    </r>
  </si>
  <si>
    <t xml:space="preserve"> 13 624</t>
  </si>
  <si>
    <t xml:space="preserve"> 13 643</t>
  </si>
  <si>
    <t xml:space="preserve"> 13 640</t>
  </si>
  <si>
    <t>– 425</t>
  </si>
  <si>
    <t>– 22</t>
  </si>
  <si>
    <r>
      <t>Eigenkapital der Anteilseigner</t>
    </r>
    <r>
      <rPr>
        <vertAlign val="superscript"/>
        <sz val="7"/>
        <color theme="1"/>
        <rFont val="LBBWLucida Bright"/>
      </rPr>
      <t>1</t>
    </r>
  </si>
  <si>
    <r>
      <t>Insgesamt</t>
    </r>
    <r>
      <rPr>
        <vertAlign val="superscript"/>
        <sz val="7"/>
        <color theme="1"/>
        <rFont val="LBBWLucida Bright"/>
      </rPr>
      <t>1</t>
    </r>
  </si>
  <si>
    <t>für den Zeitraum vom 1. Januar bis zum 31. Dezember 2017. (1)</t>
  </si>
  <si>
    <t>Im Konzernergebnis enthaltene zahlungsunwirksame Posten und Überleitung auf den Cashflow aus operativer Geschäftstätigkeit</t>
  </si>
  <si>
    <t>Abschreibungen, Wertberichtigungen und Zuschreibungen auf Forderungen, Sach- und Finanzanlagen</t>
  </si>
  <si>
    <t>Zuführung/Auflösung der Rückstellungen</t>
  </si>
  <si>
    <t>Andere zahlungsunwirksame Aufwendungen/Erträge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</si>
  <si>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</si>
  <si>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664</t>
    </r>
  </si>
  <si>
    <t>Gewinn aus der Veräußerung von Finanz- und Sachanlagen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</si>
  <si>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85</t>
    </r>
  </si>
  <si>
    <t>Sonstige Anpassungen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</si>
  <si>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493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</si>
  <si>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768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</si>
  <si>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869</t>
    </r>
  </si>
  <si>
    <t>Veränderungen des Vermögens und der Verbindlichkeiten aus laufender Geschäftstätigkeit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</si>
  <si>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</si>
  <si>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062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</si>
  <si>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770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</si>
  <si>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823</t>
    </r>
  </si>
  <si>
    <r>
      <t xml:space="preserve"> 14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194</t>
    </r>
  </si>
  <si>
    <r>
      <t xml:space="preserve"> 19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325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</si>
  <si>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623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</si>
  <si>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375</t>
    </r>
  </si>
  <si>
    <t>Andere Aktiva aus laufender Geschäftstätigkeit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</si>
  <si>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552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</si>
  <si>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363</t>
    </r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</si>
  <si>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788</t>
    </r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</si>
  <si>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151</t>
    </r>
  </si>
  <si>
    <r>
      <t xml:space="preserve"> 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081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</si>
  <si>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971</t>
    </r>
  </si>
  <si>
    <t>Erfolgswirksam zum Fair Value bewertete finanzielle Verbindlichkeiten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</si>
  <si>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753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</si>
  <si>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318</t>
    </r>
  </si>
  <si>
    <t>Andere Passiva aus laufender Geschäftstätigkeit</t>
  </si>
  <si>
    <t>Erhaltene Dividenden</t>
  </si>
  <si>
    <t>Erhaltene Zinsen</t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</si>
  <si>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963</t>
    </r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</si>
  <si>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349</t>
    </r>
  </si>
  <si>
    <t>Gezahlte Zinsen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</si>
  <si>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587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</si>
  <si>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882</t>
    </r>
  </si>
  <si>
    <t>Ertragsteuerzahlungen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</si>
  <si>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83</t>
    </r>
  </si>
  <si>
    <t>Cashflow aus der operativen Geschäftstätigkeit</t>
  </si>
  <si>
    <r>
      <t xml:space="preserve"> 9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420</t>
    </r>
  </si>
  <si>
    <r>
      <t xml:space="preserve"> 12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040</t>
    </r>
  </si>
  <si>
    <t>Einzahlungen aus der Veräußerung von</t>
  </si>
  <si>
    <t>Auszahlungen aus dem Erwerb von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</si>
  <si>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</si>
  <si>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21</t>
    </r>
  </si>
  <si>
    <t>Immateriellen Vermögenswerten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</si>
  <si>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67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</si>
  <si>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130</t>
    </r>
  </si>
  <si>
    <r>
      <t>Einzahlungen aus dem Verkauf von konsolidierten Unternehmen</t>
    </r>
    <r>
      <rPr>
        <vertAlign val="superscript"/>
        <sz val="7"/>
        <color rgb="FF333334"/>
        <rFont val="LBBWLucida Sans Narrow"/>
      </rPr>
      <t>2</t>
    </r>
  </si>
  <si>
    <t>Auszahlungen für den Erwerb von konsolidierten Unternehmen</t>
  </si>
  <si>
    <t>Cashflow aus der Investitionstätigkeit</t>
  </si>
  <si>
    <t>Dividendenzahlungen</t>
  </si>
  <si>
    <t>Sonstige Auszahlungen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</si>
  <si>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</t>
    </r>
  </si>
  <si>
    <t>Mittelveränderungen aus Sonstigem Kapital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</si>
  <si>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487</t>
    </r>
  </si>
  <si>
    <t>Cashflow aus der Finanzierungstätigkeit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</si>
  <si>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771</t>
    </r>
  </si>
  <si>
    <t>– 30</t>
  </si>
  <si>
    <t>– 85</t>
  </si>
  <si>
    <t xml:space="preserve"> 9 420</t>
  </si>
  <si>
    <t xml:space="preserve"> 12 040</t>
  </si>
  <si>
    <t>– 8</t>
  </si>
  <si>
    <t>– 21</t>
  </si>
  <si>
    <t>– 130</t>
  </si>
  <si>
    <t>– 6</t>
  </si>
  <si>
    <t>– 771</t>
  </si>
  <si>
    <t>2 Das Entgelt besteht komplett aus Zahlungsmitteln und Zahlungsmitteläquivalenten.</t>
  </si>
  <si>
    <t>für den Zeitraum vom 1. Januar bis zum 31. Dezember 2017. (2)</t>
  </si>
  <si>
    <t>Zahlungsmittelbestand am Anfang der Periode</t>
  </si>
  <si>
    <r>
      <t xml:space="preserve"> 13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532</t>
    </r>
  </si>
  <si>
    <t>Wechselkurs-, konsolidierungskreis- und bewertungsbedingte Änderungen</t>
  </si>
  <si>
    <t>Zahlungsmittelbestand am Ende der Periode</t>
  </si>
  <si>
    <r>
      <t xml:space="preserve"> 22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729</t>
    </r>
  </si>
  <si>
    <t>Währungsumrechnung.</t>
  </si>
  <si>
    <t>Betrag in Währung für 1 EUR</t>
  </si>
  <si>
    <t>USD</t>
  </si>
  <si>
    <t>SGD</t>
  </si>
  <si>
    <t>MXN</t>
  </si>
  <si>
    <t>RUB</t>
  </si>
  <si>
    <t>RON</t>
  </si>
  <si>
    <t>Sachanlagen.</t>
  </si>
  <si>
    <t>Voraussichtliche Nutzungsdauer in Jahren</t>
  </si>
  <si>
    <t>Gebäude</t>
  </si>
  <si>
    <t>Technische Anlagen und Maschinen</t>
  </si>
  <si>
    <t>Betriebs- und Geschäftsausstattung</t>
  </si>
  <si>
    <t>Erworbene EDV-Anlagen</t>
  </si>
  <si>
    <t>25– 50</t>
  </si>
  <si>
    <t>5– 10</t>
  </si>
  <si>
    <t>1– 20</t>
  </si>
  <si>
    <t>3– 7</t>
  </si>
  <si>
    <t>Segmentergebnisse nach Geschäftsfeldern.</t>
  </si>
  <si>
    <r>
      <t>01.01. –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31.12.2017    Mio. EUR</t>
    </r>
  </si>
  <si>
    <t>Corporates</t>
  </si>
  <si>
    <t>Kapitalmarkt-geschäft</t>
  </si>
  <si>
    <t>Retail/ Sparkassen</t>
  </si>
  <si>
    <t>Credit Investment</t>
  </si>
  <si>
    <t>Corporate Items/ Überleitung/ Konsolidie-rung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</si>
  <si>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076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</si>
  <si>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</si>
  <si>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</si>
  <si>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</si>
  <si>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55</t>
    </r>
  </si>
  <si>
    <r>
      <t>Finanzanlage- und at-Equity-Ergebnis</t>
    </r>
    <r>
      <rPr>
        <vertAlign val="superscript"/>
        <sz val="7"/>
        <color rgb="FF333334"/>
        <rFont val="LBBWLucida Sans Narrow"/>
      </rPr>
      <t>1</t>
    </r>
  </si>
  <si>
    <t>Nettoergebnis  (nach Risikovorsorge)</t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</si>
  <si>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396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</si>
  <si>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37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</si>
  <si>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81</t>
    </r>
  </si>
  <si>
    <r>
      <t xml:space="preserve"> 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511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</si>
  <si>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</si>
  <si>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483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</si>
  <si>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542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</si>
  <si>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</si>
  <si>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38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</si>
  <si>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112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</si>
  <si>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94</t>
    </r>
  </si>
  <si>
    <r>
      <t>Segmentvermögen  (in Mrd. EUR)</t>
    </r>
    <r>
      <rPr>
        <vertAlign val="superscript"/>
        <sz val="7"/>
        <color rgb="FF333334"/>
        <rFont val="LBBWLucida Sans Narrow"/>
      </rPr>
      <t>2</t>
    </r>
  </si>
  <si>
    <t>Risikogewichtete Aktiva  (in Mrd. EUR)</t>
  </si>
  <si>
    <t>Gebundenes Eigenkapital  (in Mrd. EUR)</t>
  </si>
  <si>
    <t>RoE (in %)</t>
  </si>
  <si>
    <r>
      <t>&lt;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</t>
    </r>
  </si>
  <si>
    <t>CIR (in %)</t>
  </si>
  <si>
    <t>– 52</t>
  </si>
  <si>
    <t>– 94</t>
  </si>
  <si>
    <t>– 23</t>
  </si>
  <si>
    <t>– 55</t>
  </si>
  <si>
    <t>– 37</t>
  </si>
  <si>
    <t>– 81</t>
  </si>
  <si>
    <t xml:space="preserve"> 2 511</t>
  </si>
  <si>
    <t>– 483</t>
  </si>
  <si>
    <t>– 4</t>
  </si>
  <si>
    <t>– 38</t>
  </si>
  <si>
    <t>&lt; 0</t>
  </si>
  <si>
    <t>2 Die Anteile an at Equity bilanzierten Unternehmen aus den den Segmenten zugeordneten Unternehmen betragen für die beiden Segmente Corporates 245 Mio. EUR und Corporates Items 0 Mio. EUR.</t>
  </si>
  <si>
    <t>1 Die Ergebnisse aus den den Segmenten zugeordneten at Equity bilanzierten Unternehmen und die Veräußerungsergebnisse aus solchen Unternehmen belaufen sich im Segment Corporates auf 35 Mio. EUR und Corporate Items auf – 5 Mio. EUR.</t>
  </si>
  <si>
    <t>Tabelle 38</t>
  </si>
  <si>
    <r>
      <t>01.01. –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31.12.2016    Mio. EUR</t>
    </r>
  </si>
  <si>
    <r>
      <t>Corporate Items/ Überleitung/ Konsolidie-rung</t>
    </r>
    <r>
      <rPr>
        <vertAlign val="superscript"/>
        <sz val="7"/>
        <color theme="1"/>
        <rFont val="LBBWLucida Bright"/>
      </rPr>
      <t>1</t>
    </r>
  </si>
  <si>
    <r>
      <t>LBBW-Konzern</t>
    </r>
    <r>
      <rPr>
        <vertAlign val="superscript"/>
        <sz val="7"/>
        <color theme="1"/>
        <rFont val="LBBWLucida Bright"/>
      </rPr>
      <t>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</si>
  <si>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36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</si>
  <si>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38</t>
    </r>
  </si>
  <si>
    <r>
      <t>Finanzanlage- und at-Equity-Ergebnis</t>
    </r>
    <r>
      <rPr>
        <vertAlign val="superscript"/>
        <sz val="7"/>
        <color rgb="FF333334"/>
        <rFont val="LBBWLucida Sans Narrow"/>
      </rPr>
      <t>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</si>
  <si>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33</t>
    </r>
  </si>
  <si>
    <r>
      <t>Segmentvermögen  (in Mrd. EUR)</t>
    </r>
    <r>
      <rPr>
        <vertAlign val="superscript"/>
        <sz val="7"/>
        <color rgb="FF333334"/>
        <rFont val="LBBWLucida Sans Narrow"/>
      </rPr>
      <t>3</t>
    </r>
  </si>
  <si>
    <t xml:space="preserve"> 1 132</t>
  </si>
  <si>
    <t>– 36</t>
  </si>
  <si>
    <t>– 40</t>
  </si>
  <si>
    <t xml:space="preserve"> 1 445</t>
  </si>
  <si>
    <t xml:space="preserve"> 2 586</t>
  </si>
  <si>
    <t>– 744</t>
  </si>
  <si>
    <t>– 543</t>
  </si>
  <si>
    <t>– 33</t>
  </si>
  <si>
    <t>3 Die Anteile an at Equity bilanzierten Unternehmen aus den den Segmenten zugeordneten Unternehmen betragen für die beiden Segmente Corporates 233 Mio. EUR und Corporates Items 0 Mio. EUR.</t>
  </si>
  <si>
    <t>2 Die Ergebnisse aus den den Segmenten zugeordneten at Equity bilanzierten Unternehmen und die Veräußerungsergebnisse aus solchen Unternehmen belaufen sich im Segment Corporates auf 19 Mio. EUR und Corporate Items auf – 6 Mio. EUR.</t>
  </si>
  <si>
    <t>Detailangaben Corporate Items, Überleitung und Konsolidierung.</t>
  </si>
  <si>
    <t>Corporate Items</t>
  </si>
  <si>
    <t>Überleitung/Konsolidierung</t>
  </si>
  <si>
    <t>Corporate Items/ Überleitung/Konsolidierung</t>
  </si>
  <si>
    <t>01.01.– 31.12.2016¹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</si>
  <si>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56</t>
    </r>
  </si>
  <si>
    <t xml:space="preserve">Nettoergebnis  (nach Risikovorsorge) </t>
  </si>
  <si>
    <t>– 70</t>
  </si>
  <si>
    <t>– 48</t>
  </si>
  <si>
    <t>– 56</t>
  </si>
  <si>
    <t>– 16</t>
  </si>
  <si>
    <t>– 148</t>
  </si>
  <si>
    <t>– 1,5</t>
  </si>
  <si>
    <t>– 1,7</t>
  </si>
  <si>
    <t>– 0,2</t>
  </si>
  <si>
    <t>– 0,1</t>
  </si>
  <si>
    <t>3 Die Anteile an at Equity bilanzierten Unternehmen aus den den Segmenten zugeordneten Unternehmen betragen für die beiden Segmente Corporates 245 Mio. EUR (Vorjahr: 233 Mio. EUR) und Corporates Items 0 Mio. EUR (Vorjahr: 0 Mio. EUR).</t>
  </si>
  <si>
    <t>2 Die Ergebnisse aus den den Segmenten zugeordneten at Equity bilanzierten Unternehmen und die Veräußerungsergebnisse aus solchen Unternehmen belaufen sich im Segment Corporates auf 35 Mio. EUR (Vorjahr: 19 Mio. EUR) und Corporate Items auf – 5 Mio. EUR (Vorjahr: – 6 Mio. EUR).</t>
  </si>
  <si>
    <t>Segmentierung nach geografischen Regionen.</t>
  </si>
  <si>
    <t>01.01.- 31.12.2017  Mio. EUR</t>
  </si>
  <si>
    <t>Europa (ohne Deutschland)</t>
  </si>
  <si>
    <t>Amerika</t>
  </si>
  <si>
    <t>Asien</t>
  </si>
  <si>
    <t>Überleitung/ Konsolidie-rung</t>
  </si>
  <si>
    <t>Konzernergebnis  vor Steuern</t>
  </si>
  <si>
    <t xml:space="preserve"> 2 197</t>
  </si>
  <si>
    <t>Segmentierung nach geografischen Regionen. (1)</t>
  </si>
  <si>
    <t>01.01.- 31.12.2016  Mio. EUR</t>
  </si>
  <si>
    <t xml:space="preserve"> 2 372</t>
  </si>
  <si>
    <t>Zinsergebnis.</t>
  </si>
  <si>
    <t>Handelsderivate</t>
  </si>
  <si>
    <t>Kredit- und Geldmarktgeschäfte</t>
  </si>
  <si>
    <t>Sicherungsderivate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</si>
  <si>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234</t>
    </r>
  </si>
  <si>
    <t>Festverzinsliche Wertpapiere und Schuldverschreibungen</t>
  </si>
  <si>
    <t>Vorfälligkeitsentschädigungen</t>
  </si>
  <si>
    <t>Leasinggeschäft</t>
  </si>
  <si>
    <t>Beteiligungen und verbundene Unternehmen</t>
  </si>
  <si>
    <t>Gewinnabführungsverträge</t>
  </si>
  <si>
    <t>Laufende Erträge</t>
  </si>
  <si>
    <t>Zins- und Laufende Erträge</t>
  </si>
  <si>
    <t>Einlagen</t>
  </si>
  <si>
    <t>Verlustübernahme</t>
  </si>
  <si>
    <t>01.01.– 31.12.2017</t>
  </si>
  <si>
    <t>01.01.– 31.12.2016</t>
  </si>
  <si>
    <t xml:space="preserve"> 7 523</t>
  </si>
  <si>
    <t xml:space="preserve"> 7 077</t>
  </si>
  <si>
    <t xml:space="preserve"> 2 448</t>
  </si>
  <si>
    <t xml:space="preserve"> 2 684</t>
  </si>
  <si>
    <t xml:space="preserve"> 1 234</t>
  </si>
  <si>
    <t xml:space="preserve"> 1 455</t>
  </si>
  <si>
    <t xml:space="preserve"> 11 847</t>
  </si>
  <si>
    <t xml:space="preserve"> 11 974</t>
  </si>
  <si>
    <t>– 7 176</t>
  </si>
  <si>
    <t>– 7 000</t>
  </si>
  <si>
    <t>– 1 172</t>
  </si>
  <si>
    <t>– 1 395</t>
  </si>
  <si>
    <t>– 975</t>
  </si>
  <si>
    <t>– 1 090</t>
  </si>
  <si>
    <t>– 582</t>
  </si>
  <si>
    <t>– 539</t>
  </si>
  <si>
    <t>– 53</t>
  </si>
  <si>
    <t>– 228</t>
  </si>
  <si>
    <t>– 224</t>
  </si>
  <si>
    <t>– 414</t>
  </si>
  <si>
    <t>– 367</t>
  </si>
  <si>
    <t>Zinsergebnis. (1)</t>
  </si>
  <si>
    <t xml:space="preserve"> 2 658</t>
  </si>
  <si>
    <t xml:space="preserve"> 2 937</t>
  </si>
  <si>
    <t>– 1 664</t>
  </si>
  <si>
    <t xml:space="preserve"> 1 273</t>
  </si>
  <si>
    <t>Risikovorsorge im Kreditgeschäft.</t>
  </si>
  <si>
    <t>Auflösung Risikovorsorge</t>
  </si>
  <si>
    <t>Ergebnis aus Rückstellungen im Kreditgeschäft</t>
  </si>
  <si>
    <t>Eingänge auf abgeschriebene Forderungen</t>
  </si>
  <si>
    <t>Direkte Forderungsabschreibung</t>
  </si>
  <si>
    <t>Zuführung Risikovorsorge</t>
  </si>
  <si>
    <t>Sonstiger Aufwand für das Kreditgeschäft</t>
  </si>
  <si>
    <t>– 229</t>
  </si>
  <si>
    <t>– 223</t>
  </si>
  <si>
    <t>Provisionsergebnis.</t>
  </si>
  <si>
    <t>Wertpapier- und Depotgeschäft</t>
  </si>
  <si>
    <t>Zahlungsverkehrsgeschäft</t>
  </si>
  <si>
    <t>Vermittlungsgeschäft</t>
  </si>
  <si>
    <r>
      <t>Kredite und Bürgschaften</t>
    </r>
    <r>
      <rPr>
        <vertAlign val="superscript"/>
        <sz val="7"/>
        <color rgb="FF333334"/>
        <rFont val="LBBWLucida Sans Narrow"/>
      </rPr>
      <t>1</t>
    </r>
  </si>
  <si>
    <t>Sonstiges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</si>
  <si>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57</t>
    </r>
  </si>
  <si>
    <t>– 62</t>
  </si>
  <si>
    <t>– 57</t>
  </si>
  <si>
    <t>1 Beinhaltet Kredit- und Treuhand-, Aval- und Akkreditivgeschäft.</t>
  </si>
  <si>
    <t>Ergebnis aus erfolgswirksam zum Fair Value bewerteten Finanzinstrumenten.</t>
  </si>
  <si>
    <t>Handelsergebnis</t>
  </si>
  <si>
    <t>Ergebnis aus Finanzinstrumenten der Fair-Value-Option</t>
  </si>
  <si>
    <t>Ergebnis aus Sicherungszusammenhängen</t>
  </si>
  <si>
    <t>Handelsergebnis.</t>
  </si>
  <si>
    <t>Kreditgeschäft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</si>
  <si>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91</t>
    </r>
  </si>
  <si>
    <t>Aktiengeschäfte</t>
  </si>
  <si>
    <t>Devisengeschäfte</t>
  </si>
  <si>
    <t>Wirtschaftliche Sicherungsderivate</t>
  </si>
  <si>
    <t>Zinsgeschäfte</t>
  </si>
  <si>
    <t>Ergebnis aus Devisen-/Commodityprodukten</t>
  </si>
  <si>
    <t>– 91</t>
  </si>
  <si>
    <t>– 35</t>
  </si>
  <si>
    <t>Ergebnis aus Finanzinstrumenten der Fair-Value-Option.</t>
  </si>
  <si>
    <t>Realisiertes Ergebnis</t>
  </si>
  <si>
    <t>Unrealisiertes Ergebnis</t>
  </si>
  <si>
    <t>Ergebnis aus Sicherungszusammenhängen.</t>
  </si>
  <si>
    <t>Portfolio Fair Value Hedge</t>
  </si>
  <si>
    <t>davon Grundgeschäft</t>
  </si>
  <si>
    <t>davon Sicherungsinstrument</t>
  </si>
  <si>
    <t>Mikro Fair Value Hedge</t>
  </si>
  <si>
    <t>– 358</t>
  </si>
  <si>
    <t>Ergebnis aus Finanzanlagen.</t>
  </si>
  <si>
    <t>Veräußerungsergebnis</t>
  </si>
  <si>
    <t>davon Wertpapiere</t>
  </si>
  <si>
    <t>davon Beteiligungen</t>
  </si>
  <si>
    <t>Wertminderungen</t>
  </si>
  <si>
    <t>Ergebnis aus Finanzanlagen (AfS)</t>
  </si>
  <si>
    <t>Ergebnis aus at Equity bewerteten Unternehmen.</t>
  </si>
  <si>
    <t>Zuschreibungen</t>
  </si>
  <si>
    <t>Ergebnis aus Anteilen an assoziierten Unternehmen</t>
  </si>
  <si>
    <t>Laufende Aufwendungen</t>
  </si>
  <si>
    <t>Ergebnis aus Anteilen an Joint Ventures</t>
  </si>
  <si>
    <t>Sonstiges betriebliches Ergebnis.</t>
  </si>
  <si>
    <t>Veräußerung von Vorräten</t>
  </si>
  <si>
    <t>Auflösung von übrigen Rückstellungen</t>
  </si>
  <si>
    <t>Umsatzerlöse aus Immobiliendienstleistungen</t>
  </si>
  <si>
    <t>Aufwandserstattung Dritter</t>
  </si>
  <si>
    <t>Bewirtschaftung anderer Immobilienbestände</t>
  </si>
  <si>
    <t>Operate-Lease-Verhältnisse</t>
  </si>
  <si>
    <t>Sachanlagevermögen und immaterielle Vermögenswerte</t>
  </si>
  <si>
    <t>Mieterträge aus als Finanzinvestition gehaltenen Immobilien</t>
  </si>
  <si>
    <t>Erträge aus dem Abgang von als Finanzinvestition gehaltenen Immobilien</t>
  </si>
  <si>
    <t>Nettogewinne aus der Fair-Value-Bewertung von als Finanzinvestition gehaltenen Immobilien</t>
  </si>
  <si>
    <t>Währungsumrechnung von als Finanzinvestition gehaltenen Immobilien</t>
  </si>
  <si>
    <t>Übrige betriebliche Erträge</t>
  </si>
  <si>
    <t>Sonstige betriebliche Erträge</t>
  </si>
  <si>
    <t>Zuführung zu übrigen Rückstellungen</t>
  </si>
  <si>
    <t>Wertminderung von Vorräten</t>
  </si>
  <si>
    <t>Betriebliche Aufwendungen für vermietete Immobilien</t>
  </si>
  <si>
    <t>Nettoverluste aus der Fair-Value-Bewertung von als Finanzinvestition gehaltenen Immobilien</t>
  </si>
  <si>
    <t>Übrige betriebliche Aufwendungen</t>
  </si>
  <si>
    <t>Sonstige betriebliche Aufwendungen</t>
  </si>
  <si>
    <t>– 138</t>
  </si>
  <si>
    <t>– 227</t>
  </si>
  <si>
    <t>– 99</t>
  </si>
  <si>
    <t>– 90</t>
  </si>
  <si>
    <t>– 128</t>
  </si>
  <si>
    <t>– 347</t>
  </si>
  <si>
    <t>– 490</t>
  </si>
  <si>
    <t>Verwaltungsaufwendungen.</t>
  </si>
  <si>
    <t>Löhne und Gehälter</t>
  </si>
  <si>
    <t>Aufwendungen für Altersvorsorge und Unterstützung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</si>
  <si>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132</t>
    </r>
  </si>
  <si>
    <t>Soziale Abgaben</t>
  </si>
  <si>
    <t>Sonstige Personalaufwendungen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</si>
  <si>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58</t>
    </r>
  </si>
  <si>
    <t>Personalaufwand</t>
  </si>
  <si>
    <t>EDV-Kosten</t>
  </si>
  <si>
    <t>Aufwendungen für Rechts- und Beratungsdienstleistungen</t>
  </si>
  <si>
    <t>Aufwendungen aus Operate-Lease-Verhältnissen</t>
  </si>
  <si>
    <t>Raumkosten</t>
  </si>
  <si>
    <t>Verbands- und sonstige Beiträge</t>
  </si>
  <si>
    <t>Kosten für Werbung, Öffentlichkeitsarbeit und Repräsentation</t>
  </si>
  <si>
    <t>Honorare des Abschlussprüfers</t>
  </si>
  <si>
    <t>Sonstige Verwaltungsaufwendungen</t>
  </si>
  <si>
    <t>Andere Verwaltungsaufwendungen</t>
  </si>
  <si>
    <r>
      <t>Abschreibungen immaterielle Vermögenswerte</t>
    </r>
    <r>
      <rPr>
        <vertAlign val="superscript"/>
        <sz val="7"/>
        <color rgb="FF333334"/>
        <rFont val="LBBWLucida Sans Narrow"/>
      </rPr>
      <t>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</si>
  <si>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43</t>
    </r>
  </si>
  <si>
    <r>
      <t>Abschreibungen Sachanlagen</t>
    </r>
    <r>
      <rPr>
        <vertAlign val="superscript"/>
        <sz val="7"/>
        <color rgb="FF333334"/>
        <rFont val="LBBWLucida Sans Narrow"/>
      </rPr>
      <t>1</t>
    </r>
  </si>
  <si>
    <t>Abschreibungen</t>
  </si>
  <si>
    <t>– 716</t>
  </si>
  <si>
    <t>– 734</t>
  </si>
  <si>
    <t>– 132</t>
  </si>
  <si>
    <t>– 113</t>
  </si>
  <si>
    <t>– 58</t>
  </si>
  <si>
    <t>– 1 026</t>
  </si>
  <si>
    <t>– 1 036</t>
  </si>
  <si>
    <t>– 336</t>
  </si>
  <si>
    <t>– 334</t>
  </si>
  <si>
    <t>– 39</t>
  </si>
  <si>
    <t>– 691</t>
  </si>
  <si>
    <t>– 688</t>
  </si>
  <si>
    <t>– 43</t>
  </si>
  <si>
    <t>– 89</t>
  </si>
  <si>
    <t>1 Hier enthalten sind sowohl die planmäßigen als auch die außerplanmäßigen Abschreibungen. Der Teilbetrag der außerplanmäßigen Abschreibungen kann den Notes 40 und 42 entnommen werden.</t>
  </si>
  <si>
    <t>Verwaltungsaufwendungen. (1)</t>
  </si>
  <si>
    <t>Aufwendungen für leistungsorientierte Pensionsverpflichtungen</t>
  </si>
  <si>
    <t>Nettozinsergebnis aus Versorgungsplänen</t>
  </si>
  <si>
    <t>Laufender Dienstzeitaufwand</t>
  </si>
  <si>
    <t>Sonstige Erträge und Aufwendungen inklusive Erträge aus der Auflösung von Pensionsrückstellungen</t>
  </si>
  <si>
    <t>Andere Aufwendungen für Altersvorsorge und Unterstützung</t>
  </si>
  <si>
    <t>Aufwendungen für beitragsorientierte Pensionsverpflichtungen</t>
  </si>
  <si>
    <t>– 123</t>
  </si>
  <si>
    <t>– 124</t>
  </si>
  <si>
    <t>Verwaltungsaufwendungen. (2)</t>
  </si>
  <si>
    <t>Abschlussprüfungsleistungen</t>
  </si>
  <si>
    <t>Andere Bestätigungsleistungen</t>
  </si>
  <si>
    <t>Sonstige Leistungen</t>
  </si>
  <si>
    <t>Restrukturierungsergebnis.</t>
  </si>
  <si>
    <t>Auflösung von Restrukturierungsrückstellungen</t>
  </si>
  <si>
    <t>Zuführung zu Restrukturierungsrückstellungen</t>
  </si>
  <si>
    <t>Laufender Aufwand aus Restrukturierungsmaßnahmen</t>
  </si>
  <si>
    <t>Ertragsteuern.</t>
  </si>
  <si>
    <t>Tatsächliche Ertragsteuern des Berichtszeitraums</t>
  </si>
  <si>
    <t>Tatsächliche Ertragsteuern aus früheren Jahren</t>
  </si>
  <si>
    <t>Tatsächliche Ertragsteuern</t>
  </si>
  <si>
    <t>davon Minderung tatsächlicher Ertragsteueraufwendungen wegen Nutzung von bislang nicht aktivierten Verlustvorträgen und Steuergutschriften</t>
  </si>
  <si>
    <t>Latente Ertragsteuern</t>
  </si>
  <si>
    <t>davon latenter Ertragsteueraufwand/-ertrag wegen Veränderung temporärer Unterschiedsbeträge</t>
  </si>
  <si>
    <t>davon latenter Steueraufwand/-ertrag aus Steuersatzänderungen</t>
  </si>
  <si>
    <t>davon latenter Steueraufwand wegen Wertberichtigungen oder Aufhebung von früheren Wertberichtigungen</t>
  </si>
  <si>
    <t>davon Minderung latenter Ertragsteueraufwendungen wegen bisher nicht berücksichtigter Verlustvorträge und Steuergutschriften</t>
  </si>
  <si>
    <t>– 15</t>
  </si>
  <si>
    <t>– 76</t>
  </si>
  <si>
    <t>Ertragsteuern. (1)</t>
  </si>
  <si>
    <t>Anzuwendender Steuersatz</t>
  </si>
  <si>
    <t>Rechnerische Ertragsteuer</t>
  </si>
  <si>
    <t>Steuereffekte</t>
  </si>
  <si>
    <t>aus nicht abziehbaren Betriebsausgaben</t>
  </si>
  <si>
    <t>aus vorgenommenen Wertkorrekturen</t>
  </si>
  <si>
    <t>aus im Geschäftsjahr erfassten Steuern aus Vorjahren</t>
  </si>
  <si>
    <t>aus permanenten Steuereffekten</t>
  </si>
  <si>
    <t>aus Steuersatzänderungen</t>
  </si>
  <si>
    <t>aus abweichenden Steuersätzen bei erfolgswirksamen Steuerabgrenzungen</t>
  </si>
  <si>
    <t>aus sonstigen Unterschieden</t>
  </si>
  <si>
    <t>aus steuerfreien Erträgen</t>
  </si>
  <si>
    <t>30,42 %</t>
  </si>
  <si>
    <t>– 49</t>
  </si>
  <si>
    <t>– 103</t>
  </si>
  <si>
    <t>Ertragsteuern. (2)</t>
  </si>
  <si>
    <t>Bestand an Verlust- und Zinsvorträgen (Summe)</t>
  </si>
  <si>
    <t>davon Verlust- und Zinsvorträge, für die eine aktive latente Steuer gebildet wurde</t>
  </si>
  <si>
    <t>davon Verlust- und Zinsvorträge, für die keine aktive latente Steuer angesetzt wurde</t>
  </si>
  <si>
    <t>davon verfallen 2017 und später</t>
  </si>
  <si>
    <t>davon unverfallbar</t>
  </si>
  <si>
    <t>Nicht angesetzte temporäre Differenzen zum Bilanzstichtag</t>
  </si>
  <si>
    <t xml:space="preserve"> 5 840</t>
  </si>
  <si>
    <t xml:space="preserve"> 6 264</t>
  </si>
  <si>
    <t xml:space="preserve"> 2 188</t>
  </si>
  <si>
    <t xml:space="preserve"> 2 214</t>
  </si>
  <si>
    <t xml:space="preserve"> 3 652</t>
  </si>
  <si>
    <t xml:space="preserve"> 4 050</t>
  </si>
  <si>
    <t xml:space="preserve"> 3 596</t>
  </si>
  <si>
    <t xml:space="preserve"> 3 591</t>
  </si>
  <si>
    <t>Ertragsteuern. (3)</t>
  </si>
  <si>
    <t>Aktive latente Steuern</t>
  </si>
  <si>
    <t>Passive latente Steuern</t>
  </si>
  <si>
    <t>Aktivposten</t>
  </si>
  <si>
    <t>Forderungen (inklusive Risikovorsorge im Kreditgeschäft)</t>
  </si>
  <si>
    <t>Sachanlagen/Als Finanzinvestition gehaltene Immobilien</t>
  </si>
  <si>
    <t>Passivposten</t>
  </si>
  <si>
    <t>Verbindlichkeiten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</si>
  <si>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</t>
    </r>
  </si>
  <si>
    <t>Verlust- und Zinsvorträge</t>
  </si>
  <si>
    <t>Outside Basis Differences</t>
  </si>
  <si>
    <t>Saldierung</t>
  </si>
  <si>
    <t>Veränderung des Saldos an latenten Steuern</t>
  </si>
  <si>
    <t>davon erfolgswirksame Veränderungen</t>
  </si>
  <si>
    <t>davon aus Neubewertungsrücklage (Finanzanlagen – Gewinne/ Verluste aus AfS-Finanzinstrumenten)</t>
  </si>
  <si>
    <t>davon aus Bewertungsgewinnen/-verlusten finanzieller Verbindlichkeiten</t>
  </si>
  <si>
    <t>davon aus Gewinnrücklage (Rückstellungen – Versicherungsmathematische Gewinne/Verluste)</t>
  </si>
  <si>
    <t>davon sonstige erfolgsneutrale Veränderungen</t>
  </si>
  <si>
    <t>– 779</t>
  </si>
  <si>
    <t xml:space="preserve"> 2 447</t>
  </si>
  <si>
    <t xml:space="preserve"> 3 831</t>
  </si>
  <si>
    <t>– 1 981</t>
  </si>
  <si>
    <t>– 348</t>
  </si>
  <si>
    <t>– 1 793</t>
  </si>
  <si>
    <t>– 1 381</t>
  </si>
  <si>
    <t>– 111</t>
  </si>
  <si>
    <t>– 78</t>
  </si>
  <si>
    <t>– 3 254</t>
  </si>
  <si>
    <t>– 4 466</t>
  </si>
  <si>
    <t xml:space="preserve"> 3 254</t>
  </si>
  <si>
    <t xml:space="preserve"> 4 466</t>
  </si>
  <si>
    <t>Barreserve.</t>
  </si>
  <si>
    <t>Guthaben bei Zentralnotenbanken</t>
  </si>
  <si>
    <t>Kassenbestand</t>
  </si>
  <si>
    <t xml:space="preserve"> 22 565</t>
  </si>
  <si>
    <t xml:space="preserve"> 13 346</t>
  </si>
  <si>
    <t>Geschäftsartengliederung.</t>
  </si>
  <si>
    <t>Kommunalkredite</t>
  </si>
  <si>
    <r>
      <t xml:space="preserve"> 26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462</t>
    </r>
  </si>
  <si>
    <r>
      <t xml:space="preserve"> 25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795</t>
    </r>
  </si>
  <si>
    <t>Kontokorrentforderungen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</si>
  <si>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015</t>
    </r>
  </si>
  <si>
    <t>Wertpapierpensionsgeschäfte</t>
  </si>
  <si>
    <r>
      <t xml:space="preserve"> 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148</t>
    </r>
  </si>
  <si>
    <r>
      <t xml:space="preserve"> 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676</t>
    </r>
  </si>
  <si>
    <t>Andere Kredite</t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</si>
  <si>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340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</si>
  <si>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043</t>
    </r>
  </si>
  <si>
    <t>Schuldscheindarlehen</t>
  </si>
  <si>
    <t>Tages- und Termingelder</t>
  </si>
  <si>
    <r>
      <t xml:space="preserve"> 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189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</si>
  <si>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209</t>
    </r>
  </si>
  <si>
    <t>Hypothekendarlehen</t>
  </si>
  <si>
    <t>Sonstige Forderungen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</si>
  <si>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331</t>
    </r>
  </si>
  <si>
    <r>
      <t xml:space="preserve"> 48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184</t>
    </r>
  </si>
  <si>
    <r>
      <t xml:space="preserve"> 39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288</t>
    </r>
  </si>
  <si>
    <t>davon an Central Counterparties</t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</si>
  <si>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598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</si>
  <si>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042</t>
    </r>
  </si>
  <si>
    <t>Regionengliederung.</t>
  </si>
  <si>
    <t>Inländische Kreditinstitute</t>
  </si>
  <si>
    <r>
      <t xml:space="preserve"> 33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842</t>
    </r>
  </si>
  <si>
    <r>
      <t xml:space="preserve"> 32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438</t>
    </r>
  </si>
  <si>
    <t>Ausländische Kreditinstitute</t>
  </si>
  <si>
    <r>
      <t xml:space="preserve"> 14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341</t>
    </r>
  </si>
  <si>
    <r>
      <t xml:space="preserve"> 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849</t>
    </r>
  </si>
  <si>
    <t>Geschäftsartengliederung. (1)</t>
  </si>
  <si>
    <r>
      <t xml:space="preserve"> 22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862</t>
    </r>
  </si>
  <si>
    <r>
      <t xml:space="preserve"> 26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982</t>
    </r>
  </si>
  <si>
    <r>
      <t xml:space="preserve"> 30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506</t>
    </r>
  </si>
  <si>
    <r>
      <t xml:space="preserve"> 30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322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</si>
  <si>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479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</si>
  <si>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888</t>
    </r>
  </si>
  <si>
    <t>Forderungen aus Finance Lease</t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</si>
  <si>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367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</si>
  <si>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941</t>
    </r>
  </si>
  <si>
    <t>Weiterleitungsdarlehen</t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</si>
  <si>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199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</si>
  <si>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117</t>
    </r>
  </si>
  <si>
    <r>
      <t xml:space="preserve"> 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830</t>
    </r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</si>
  <si>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336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</si>
  <si>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761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</si>
  <si>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359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</si>
  <si>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599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</si>
  <si>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892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</si>
  <si>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413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</si>
  <si>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712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</si>
  <si>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316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</si>
  <si>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683</t>
    </r>
  </si>
  <si>
    <r>
      <t xml:space="preserve"> 108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332</t>
    </r>
  </si>
  <si>
    <r>
      <t xml:space="preserve"> 111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232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</si>
  <si>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220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</si>
  <si>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597</t>
    </r>
  </si>
  <si>
    <t xml:space="preserve"> 5 367</t>
  </si>
  <si>
    <t xml:space="preserve"> 4 941</t>
  </si>
  <si>
    <t xml:space="preserve"> 5 597</t>
  </si>
  <si>
    <t>Regionengliederung. (1)</t>
  </si>
  <si>
    <t>Inländische Kunden</t>
  </si>
  <si>
    <t>Ausländische Kunden</t>
  </si>
  <si>
    <t xml:space="preserve"> 76 520</t>
  </si>
  <si>
    <t xml:space="preserve"> 74 317</t>
  </si>
  <si>
    <t xml:space="preserve"> 31 812</t>
  </si>
  <si>
    <t xml:space="preserve"> 36 915</t>
  </si>
  <si>
    <t>Risikovorsorge.</t>
  </si>
  <si>
    <t>Einzelwertberichtigung/ pauschalierte Einzelwertberichtigung</t>
  </si>
  <si>
    <t>Portfoliowertberichtigung</t>
  </si>
  <si>
    <t>Forderungen an Kredit-institute</t>
  </si>
  <si>
    <t>davon aus Finance Lease</t>
  </si>
  <si>
    <t>Stand 1. Januar 2017</t>
  </si>
  <si>
    <t xml:space="preserve">Verbrauch </t>
  </si>
  <si>
    <t>Zuführung</t>
  </si>
  <si>
    <t>Auflösung</t>
  </si>
  <si>
    <t>Zeitablaufbedingte Barwertänderung (Unwinding)</t>
  </si>
  <si>
    <t>Wechselkursbedingte und sonstige Veränderung</t>
  </si>
  <si>
    <t>Stand 31. Dezember 2017</t>
  </si>
  <si>
    <t>Risikovorsorge. (1)</t>
  </si>
  <si>
    <t>Stand 1. Januar 2016</t>
  </si>
  <si>
    <t>Veränderung aus Konsolidierungskreis</t>
  </si>
  <si>
    <t>Stand 31. Dezember 2016</t>
  </si>
  <si>
    <t xml:space="preserve"> 1 013</t>
  </si>
  <si>
    <t>– 284</t>
  </si>
  <si>
    <t>– 166</t>
  </si>
  <si>
    <t>Erfolgswirksam zum Fair Value bewertete finanzielle Vermögenswerte.</t>
  </si>
  <si>
    <r>
      <t xml:space="preserve"> 28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698</t>
    </r>
  </si>
  <si>
    <r>
      <t xml:space="preserve"> 46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648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</si>
  <si>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956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</si>
  <si>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777</t>
    </r>
  </si>
  <si>
    <t xml:space="preserve"> 28 698</t>
  </si>
  <si>
    <t xml:space="preserve"> 46 648</t>
  </si>
  <si>
    <t xml:space="preserve"> 1 956</t>
  </si>
  <si>
    <t xml:space="preserve"> 2 777</t>
  </si>
  <si>
    <t xml:space="preserve"> 31.12.2017 </t>
  </si>
  <si>
    <t xml:space="preserve"> 31.12.2016 </t>
  </si>
  <si>
    <t>Handelsaktiva und der Fair-Value-Option zugeordnete finanzielle Vermögenswerte.</t>
  </si>
  <si>
    <r>
      <t xml:space="preserve"> 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178</t>
    </r>
  </si>
  <si>
    <r>
      <t xml:space="preserve"> 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014</t>
    </r>
  </si>
  <si>
    <t>Geldmarktpapiere</t>
  </si>
  <si>
    <t>Anleihen und Schuldverschreibungen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</si>
  <si>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876</t>
    </r>
  </si>
  <si>
    <t>Aktien</t>
  </si>
  <si>
    <t>Investmentanteile</t>
  </si>
  <si>
    <t>Sonstige Wertpapiere</t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</si>
  <si>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897</t>
    </r>
  </si>
  <si>
    <r>
      <t xml:space="preserve"> 13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020</t>
    </r>
  </si>
  <si>
    <t>Sonstige Geldmarktgeschäfte</t>
  </si>
  <si>
    <t>Sonstige Forderungen/Kredite</t>
  </si>
  <si>
    <t>Übrige</t>
  </si>
  <si>
    <t>Positive Marktwerte aus derivativen Finanzinstrumenten</t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</si>
  <si>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747</t>
    </r>
  </si>
  <si>
    <r>
      <t xml:space="preserve"> 23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925</t>
    </r>
  </si>
  <si>
    <t xml:space="preserve"> 6 178</t>
  </si>
  <si>
    <t xml:space="preserve"> 9 014</t>
  </si>
  <si>
    <t xml:space="preserve"> 5 796</t>
  </si>
  <si>
    <t xml:space="preserve"> 8 070</t>
  </si>
  <si>
    <t xml:space="preserve"> 1 876</t>
  </si>
  <si>
    <t xml:space="preserve"> 1 157</t>
  </si>
  <si>
    <t xml:space="preserve"> 2 897</t>
  </si>
  <si>
    <t xml:space="preserve"> 13 020</t>
  </si>
  <si>
    <t xml:space="preserve"> 2 704</t>
  </si>
  <si>
    <t xml:space="preserve"> 3 007</t>
  </si>
  <si>
    <t xml:space="preserve"> 8 879</t>
  </si>
  <si>
    <t xml:space="preserve"> 1 135</t>
  </si>
  <si>
    <t xml:space="preserve"> 17 747</t>
  </si>
  <si>
    <t xml:space="preserve"> 23 925</t>
  </si>
  <si>
    <t>Handelsaktiva und der Fair-Value-Option zugeordnete finanzielle Vermögenswerte. (1)</t>
  </si>
  <si>
    <t>Börsenfähige und börsennotierte Wertpapiere</t>
  </si>
  <si>
    <t>Börsenfähige und nicht börsennotierte Wertpapiere</t>
  </si>
  <si>
    <t>Nicht börsenfähige Wertpapiere</t>
  </si>
  <si>
    <t xml:space="preserve"> 6 449</t>
  </si>
  <si>
    <t xml:space="preserve"> 7 153</t>
  </si>
  <si>
    <t xml:space="preserve"> 1 604</t>
  </si>
  <si>
    <t xml:space="preserve"> 2 550</t>
  </si>
  <si>
    <t xml:space="preserve"> 8 054</t>
  </si>
  <si>
    <t xml:space="preserve"> 9 703</t>
  </si>
  <si>
    <t>Handelsaktiva und der Fair-Value-Option zugeordnete finanzielle Vermögenswerte. (2)</t>
  </si>
  <si>
    <t>Öffentliche Emittenten</t>
  </si>
  <si>
    <t>Andere Emittenten</t>
  </si>
  <si>
    <t xml:space="preserve"> 5 703</t>
  </si>
  <si>
    <t xml:space="preserve"> 8 567</t>
  </si>
  <si>
    <t>Positive Marktwerte aus derivativen Sicherungsinstrumenten.</t>
  </si>
  <si>
    <r>
      <t>Mio.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EUR</t>
    </r>
  </si>
  <si>
    <r>
      <t>Positive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Marktwerte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aus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Portfolio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Fair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Value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Hedge</t>
    </r>
  </si>
  <si>
    <r>
      <t> 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560</t>
    </r>
  </si>
  <si>
    <r>
      <t> 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263</t>
    </r>
  </si>
  <si>
    <r>
      <t>Positive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Marktwerte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aus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Mikro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Fair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Value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Hedge</t>
    </r>
  </si>
  <si>
    <t> 396</t>
  </si>
  <si>
    <t> 514</t>
  </si>
  <si>
    <t> 31.12.2017 </t>
  </si>
  <si>
    <t> 31.12.2016 </t>
  </si>
  <si>
    <t> 1 956</t>
  </si>
  <si>
    <t> 2 777</t>
  </si>
  <si>
    <t>Positive Marktwerte aus derivativen Sicherungsinstrumenten. (1)</t>
  </si>
  <si>
    <t>Derivative Sicherungsinstrumente auf Finanzanlagen</t>
  </si>
  <si>
    <t>Kategorie AfS</t>
  </si>
  <si>
    <t>Derivative Sicherungsinstrumente auf Verbindlichkeiten gegenüber Kreditinstituten</t>
  </si>
  <si>
    <t>Derivative Sicherungsinstrumente auf Verbindlichkeiten gegenüber Kunden</t>
  </si>
  <si>
    <t>Derivative Sicherungsinstrumente auf Verbriefte Verbindlichkeiten</t>
  </si>
  <si>
    <t>Derivative Sicherungsinstrumente auf Nachrangige Verbindlichkeiten</t>
  </si>
  <si>
    <t>Derivative Sicherungsinstrumente auf Portfolio Fair Value Hedge</t>
  </si>
  <si>
    <t xml:space="preserve"> 1 560</t>
  </si>
  <si>
    <t xml:space="preserve"> 2 263</t>
  </si>
  <si>
    <t>Finanzanlagen.</t>
  </si>
  <si>
    <r>
      <t xml:space="preserve"> 22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071</t>
    </r>
  </si>
  <si>
    <r>
      <t xml:space="preserve"> 24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788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</si>
  <si>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046</t>
    </r>
  </si>
  <si>
    <r>
      <t xml:space="preserve"> 20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025</t>
    </r>
  </si>
  <si>
    <r>
      <t xml:space="preserve"> 24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422</t>
    </r>
  </si>
  <si>
    <r>
      <t xml:space="preserve"> 22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848</t>
    </r>
  </si>
  <si>
    <r>
      <t xml:space="preserve"> 25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693</t>
    </r>
  </si>
  <si>
    <t xml:space="preserve"> 22 071</t>
  </si>
  <si>
    <t xml:space="preserve"> 24 788</t>
  </si>
  <si>
    <t>Finanzanlagen. (1)</t>
  </si>
  <si>
    <t xml:space="preserve"> 19 766</t>
  </si>
  <si>
    <t xml:space="preserve"> 24 169</t>
  </si>
  <si>
    <t xml:space="preserve"> 2 298</t>
  </si>
  <si>
    <t xml:space="preserve"> 22 085</t>
  </si>
  <si>
    <t xml:space="preserve"> 24 802</t>
  </si>
  <si>
    <t>Finanzanlagen. (2)</t>
  </si>
  <si>
    <t xml:space="preserve"> 7 471</t>
  </si>
  <si>
    <t xml:space="preserve"> 14 381</t>
  </si>
  <si>
    <t xml:space="preserve"> 14 599</t>
  </si>
  <si>
    <t xml:space="preserve"> 10 407</t>
  </si>
  <si>
    <t>Finanzanlagen. (3)</t>
  </si>
  <si>
    <t>Historische Anschaffungs- und Herstellungskosten</t>
  </si>
  <si>
    <t>Zugänge</t>
  </si>
  <si>
    <t>Abgänge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</si>
  <si>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98</t>
    </r>
  </si>
  <si>
    <t>Veränderung aus Währungsumrechnung</t>
  </si>
  <si>
    <t>Umbuchungen</t>
  </si>
  <si>
    <t>Abschreibungen des Geschäftsjahres</t>
  </si>
  <si>
    <t>Änderungen Fair Value</t>
  </si>
  <si>
    <t>Umbuchung in die Gewinn- und Verlustrechnung</t>
  </si>
  <si>
    <t>Buchwert zum 31. Dezember 2017</t>
  </si>
  <si>
    <t>– 202</t>
  </si>
  <si>
    <t>– 98</t>
  </si>
  <si>
    <t>– 299</t>
  </si>
  <si>
    <t>– 186</t>
  </si>
  <si>
    <t>– 109</t>
  </si>
  <si>
    <t>– 295</t>
  </si>
  <si>
    <t>Finanzanlagen. (4)</t>
  </si>
  <si>
    <t>Buchwert zum 31. Dezember 2016</t>
  </si>
  <si>
    <t>– 45</t>
  </si>
  <si>
    <t>– 95</t>
  </si>
  <si>
    <t>– 190</t>
  </si>
  <si>
    <t>– 321</t>
  </si>
  <si>
    <t>– 68</t>
  </si>
  <si>
    <t>Anteile an at Equity bewerteten Unternehmen.</t>
  </si>
  <si>
    <t>Assoziierte Unternehmen</t>
  </si>
  <si>
    <t>Joint Ventures</t>
  </si>
  <si>
    <t>Zur Veräußerung gehaltene langfristige Vermögenswerte und Veräußerungsgruppen.</t>
  </si>
  <si>
    <t> 0</t>
  </si>
  <si>
    <t> 28</t>
  </si>
  <si>
    <r>
      <t>Als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Finanzinvestition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gehaltene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Immobilien</t>
    </r>
  </si>
  <si>
    <t> 104</t>
  </si>
  <si>
    <t> 52</t>
  </si>
  <si>
    <t> 111</t>
  </si>
  <si>
    <t> 191</t>
  </si>
  <si>
    <t>Immaterielle Vermögenswerte.</t>
  </si>
  <si>
    <t>Erworbene Software</t>
  </si>
  <si>
    <t>Goodwill</t>
  </si>
  <si>
    <t>Geleistete Anzahlungen und Anschaf-fungskosten für Entwick-lung und Vorbereitung</t>
  </si>
  <si>
    <t>Sonstige immaterielle Vermögens-werte</t>
  </si>
  <si>
    <t>Selbst erstellte immaterielle Vermögens-werte</t>
  </si>
  <si>
    <t>Anschaffungs-/ Herstellungskosten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</si>
  <si>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64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</si>
  <si>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010</t>
    </r>
  </si>
  <si>
    <t>Ab- und Zuschreibungen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</si>
  <si>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675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</si>
  <si>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719</t>
    </r>
  </si>
  <si>
    <t>Planmäßige Abschreibungen</t>
  </si>
  <si>
    <t>Außerplanmäßige Abschreibungen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</si>
  <si>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710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</si>
  <si>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19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</si>
  <si>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766</t>
    </r>
  </si>
  <si>
    <t>Buchwerte</t>
  </si>
  <si>
    <t>Immaterielle Vermögenswerte. (1)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</si>
  <si>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773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</si>
  <si>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933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</si>
  <si>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934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</si>
  <si>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640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</si>
  <si>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553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</si>
  <si>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231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</si>
  <si>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37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</si>
  <si>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675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</si>
  <si>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33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</si>
  <si>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11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</si>
  <si>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719</t>
    </r>
  </si>
  <si>
    <t>Goodwill.</t>
  </si>
  <si>
    <t>Bestand zum 1. Januar</t>
  </si>
  <si>
    <t>Bestand zum 31. Dezember</t>
  </si>
  <si>
    <t>Als Finanzinvestition gehaltene Immobilien.</t>
  </si>
  <si>
    <t>Buchwert 31. Dezember</t>
  </si>
  <si>
    <t>Korrektur Vorjahreswerte</t>
  </si>
  <si>
    <t>Buchwert 1. Januar</t>
  </si>
  <si>
    <t>Umbuchungen in Zur Veräußerung gehaltene langfristige Vermögenswerte oder Veräußerungsgruppen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</si>
  <si>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72</t>
    </r>
  </si>
  <si>
    <t>Fair-Value-Änderungen aus Beständen (erfolgswirksam)</t>
  </si>
  <si>
    <t>Umbuchungen aus/in Vorräte und Sachanlagen</t>
  </si>
  <si>
    <t>– 72</t>
  </si>
  <si>
    <t>Sachanlagen. (1)</t>
  </si>
  <si>
    <t>Grundstücke und Gebäude</t>
  </si>
  <si>
    <t>Betriebs- und Geschäfts-ausstattung</t>
  </si>
  <si>
    <t>Geleistete An- zahlungen und  Anlagen im  Bau</t>
  </si>
  <si>
    <t>Leasing-gegenstände Finance Lease</t>
  </si>
  <si>
    <t>Leasing-gegenstände Operate Lease</t>
  </si>
  <si>
    <t>Anschaffungs-/Herstellungskosten</t>
  </si>
  <si>
    <t xml:space="preserve">Stand 1. Januar 2017 </t>
  </si>
  <si>
    <t xml:space="preserve"> 1 547</t>
  </si>
  <si>
    <t xml:space="preserve"> 1 535</t>
  </si>
  <si>
    <t>– 563</t>
  </si>
  <si>
    <t>– 189</t>
  </si>
  <si>
    <t>– 1 040</t>
  </si>
  <si>
    <t>– 119</t>
  </si>
  <si>
    <t>– 180</t>
  </si>
  <si>
    <t>– 165</t>
  </si>
  <si>
    <t>– 1 053</t>
  </si>
  <si>
    <t>Sachanlagen. (2)</t>
  </si>
  <si>
    <t>Stand 31. Dezember 2015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</si>
  <si>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60</t>
    </r>
  </si>
  <si>
    <t>Umbuchungen in Zur Veräußerung gehaltene langfristige Vermögenswerte und Veräußerungsgruppen</t>
  </si>
  <si>
    <t xml:space="preserve">Stand 1. Januar 2016 </t>
  </si>
  <si>
    <t xml:space="preserve"> 1 102</t>
  </si>
  <si>
    <t xml:space="preserve"> 1 828</t>
  </si>
  <si>
    <t xml:space="preserve"> 1 093</t>
  </si>
  <si>
    <t xml:space="preserve"> 1 819</t>
  </si>
  <si>
    <t>– 60</t>
  </si>
  <si>
    <t>– 173</t>
  </si>
  <si>
    <t>– 199</t>
  </si>
  <si>
    <t>– 659</t>
  </si>
  <si>
    <t>– 120</t>
  </si>
  <si>
    <t>– 210</t>
  </si>
  <si>
    <t>– 162</t>
  </si>
  <si>
    <t>– 1 158</t>
  </si>
  <si>
    <t>– 657</t>
  </si>
  <si>
    <t>– 1 155</t>
  </si>
  <si>
    <t>– 29</t>
  </si>
  <si>
    <t>Ertragsteueransprüche.</t>
  </si>
  <si>
    <t>davon Inland</t>
  </si>
  <si>
    <t>davon Ausland</t>
  </si>
  <si>
    <t xml:space="preserve"> 1 108</t>
  </si>
  <si>
    <t xml:space="preserve"> 1 153</t>
  </si>
  <si>
    <t>Sonstige Aktiva.</t>
  </si>
  <si>
    <t>Vorräte</t>
  </si>
  <si>
    <t>Forderungen an Finanzbehörden</t>
  </si>
  <si>
    <t>Übrige Sonstige Aktiva</t>
  </si>
  <si>
    <t xml:space="preserve"> 1 089</t>
  </si>
  <si>
    <t>Sonstige Aktiva. (1)</t>
  </si>
  <si>
    <t>Grundstücke und grundstücksgleiche Rechte mit unfertigen Bauten</t>
  </si>
  <si>
    <t>Unfertige Leistungen und Erschließungsmaßnahmen</t>
  </si>
  <si>
    <t>Grundstücke und grundstücksgleiche Rechte mit fertigen Bauten</t>
  </si>
  <si>
    <t>Grundstücke und grundstücksgleiche Rechte ohne Bauten</t>
  </si>
  <si>
    <t>Sonstiges Vorratsvermögen</t>
  </si>
  <si>
    <t>Geschäftsartengliederung. (2)</t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</si>
  <si>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276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</si>
  <si>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298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</si>
  <si>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679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</si>
  <si>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125</t>
    </r>
  </si>
  <si>
    <t>Begebene öffentliche Namenspfandbriefe</t>
  </si>
  <si>
    <t>Kontokorrentverbindlichkeiten</t>
  </si>
  <si>
    <t>Begebene Hypotheken-Namenspfandbriefe</t>
  </si>
  <si>
    <t>davon gegenüber Central Counterparties</t>
  </si>
  <si>
    <t xml:space="preserve"> 3 276</t>
  </si>
  <si>
    <t xml:space="preserve"> 3 298</t>
  </si>
  <si>
    <t xml:space="preserve"> 25 540</t>
  </si>
  <si>
    <t xml:space="preserve"> 23 880</t>
  </si>
  <si>
    <t xml:space="preserve"> 3 679</t>
  </si>
  <si>
    <t xml:space="preserve"> 4 125</t>
  </si>
  <si>
    <t xml:space="preserve"> 24 207</t>
  </si>
  <si>
    <t xml:space="preserve"> 7 359</t>
  </si>
  <si>
    <t xml:space="preserve"> 2 028</t>
  </si>
  <si>
    <t xml:space="preserve"> 2 655</t>
  </si>
  <si>
    <t xml:space="preserve"> 2 149</t>
  </si>
  <si>
    <t xml:space="preserve"> 2 287</t>
  </si>
  <si>
    <t xml:space="preserve"> 1 393</t>
  </si>
  <si>
    <t>Regionengliederung. (2)</t>
  </si>
  <si>
    <t xml:space="preserve"> 45 503</t>
  </si>
  <si>
    <t xml:space="preserve"> 39 031</t>
  </si>
  <si>
    <t xml:space="preserve"> 16 392</t>
  </si>
  <si>
    <t xml:space="preserve"> 5 537</t>
  </si>
  <si>
    <t>Geschäftsartengliederung. (3)</t>
  </si>
  <si>
    <r>
      <t xml:space="preserve"> 41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464</t>
    </r>
  </si>
  <si>
    <r>
      <t xml:space="preserve"> 34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422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</si>
  <si>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903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</si>
  <si>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026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</si>
  <si>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445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</si>
  <si>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038</t>
    </r>
  </si>
  <si>
    <t>Spareinlagen</t>
  </si>
  <si>
    <t xml:space="preserve"> 41 464</t>
  </si>
  <si>
    <t xml:space="preserve"> 34 422</t>
  </si>
  <si>
    <t xml:space="preserve"> 21 542</t>
  </si>
  <si>
    <t xml:space="preserve"> 15 226</t>
  </si>
  <si>
    <t xml:space="preserve"> 1 903</t>
  </si>
  <si>
    <t xml:space="preserve"> 2 026</t>
  </si>
  <si>
    <t xml:space="preserve"> 5 038</t>
  </si>
  <si>
    <t xml:space="preserve"> 3 164</t>
  </si>
  <si>
    <t xml:space="preserve"> 3 646</t>
  </si>
  <si>
    <t xml:space="preserve"> 6 370</t>
  </si>
  <si>
    <t xml:space="preserve"> 6 979</t>
  </si>
  <si>
    <t xml:space="preserve"> 2 811</t>
  </si>
  <si>
    <t xml:space="preserve"> 2 521</t>
  </si>
  <si>
    <t xml:space="preserve"> 3 677</t>
  </si>
  <si>
    <t>Regionengliederung. (3)</t>
  </si>
  <si>
    <t xml:space="preserve"> 68 257</t>
  </si>
  <si>
    <t xml:space="preserve"> 60 748</t>
  </si>
  <si>
    <t xml:space="preserve"> 11 158</t>
  </si>
  <si>
    <t xml:space="preserve"> 9 893</t>
  </si>
  <si>
    <t>Verbriefte Verbindlichkeiten.</t>
  </si>
  <si>
    <t>Begebene Schuldverschreibungen</t>
  </si>
  <si>
    <t>Sonstige Schuldverschreibungen</t>
  </si>
  <si>
    <t>Andere Verbriefte Verbindlichkeiten</t>
  </si>
  <si>
    <t xml:space="preserve"> 31 584</t>
  </si>
  <si>
    <t xml:space="preserve"> 28 599</t>
  </si>
  <si>
    <t xml:space="preserve"> 9 591</t>
  </si>
  <si>
    <t xml:space="preserve"> 9 129</t>
  </si>
  <si>
    <t xml:space="preserve"> 4 561</t>
  </si>
  <si>
    <t xml:space="preserve"> 4 042</t>
  </si>
  <si>
    <t xml:space="preserve"> 17 432</t>
  </si>
  <si>
    <t xml:space="preserve"> 15 429</t>
  </si>
  <si>
    <t xml:space="preserve"> 12 848</t>
  </si>
  <si>
    <t xml:space="preserve"> 5 743</t>
  </si>
  <si>
    <t>Erfolgswirksam zum Fair Value bewertete finanzielle Verpflichtungen.</t>
  </si>
  <si>
    <t>Handelspassiva</t>
  </si>
  <si>
    <r>
      <t xml:space="preserve"> 21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882</t>
    </r>
  </si>
  <si>
    <r>
      <t xml:space="preserve"> 63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090</t>
    </r>
  </si>
  <si>
    <t>Der Fair-Value-Option zugeordnete finanzielle Verbindlichkeiten</t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</si>
  <si>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726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</si>
  <si>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768</t>
    </r>
  </si>
  <si>
    <t>Negative Marktwerte aus derivativen Sicherungsinstrumenten</t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</si>
  <si>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315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</si>
  <si>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989</t>
    </r>
  </si>
  <si>
    <t xml:space="preserve"> 21 882</t>
  </si>
  <si>
    <t xml:space="preserve"> 63 090</t>
  </si>
  <si>
    <t xml:space="preserve"> 2 726</t>
  </si>
  <si>
    <t xml:space="preserve"> 2 768</t>
  </si>
  <si>
    <t xml:space="preserve"> 3 315</t>
  </si>
  <si>
    <t xml:space="preserve"> 3 989</t>
  </si>
  <si>
    <t>Handelspassiva und der Fair-Value-Option zugeordnete finanzielle Verbindlichkeiten.</t>
  </si>
  <si>
    <t>Negative Marktwerte aus Handelsderivaten und wirtschaftlichen Hedgingderivaten</t>
  </si>
  <si>
    <r>
      <t xml:space="preserve"> 15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493</t>
    </r>
  </si>
  <si>
    <r>
      <t xml:space="preserve"> 21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394</t>
    </r>
  </si>
  <si>
    <t>Geldmarktgeschäfte</t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</si>
  <si>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874</t>
    </r>
  </si>
  <si>
    <r>
      <t xml:space="preserve"> 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464</t>
    </r>
  </si>
  <si>
    <t>Lieferverbindlichkeiten aus Wertpapierleerverkäufen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</si>
  <si>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289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</si>
  <si>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349</t>
    </r>
  </si>
  <si>
    <t xml:space="preserve"> 15 493</t>
  </si>
  <si>
    <t xml:space="preserve"> 21 394</t>
  </si>
  <si>
    <t xml:space="preserve"> 28 856</t>
  </si>
  <si>
    <t xml:space="preserve"> 4 874</t>
  </si>
  <si>
    <t xml:space="preserve"> 11 464</t>
  </si>
  <si>
    <t xml:space="preserve"> 1 114</t>
  </si>
  <si>
    <t xml:space="preserve"> 1 289</t>
  </si>
  <si>
    <t xml:space="preserve"> 1 349</t>
  </si>
  <si>
    <t>Negative Marktwerte aus derivativen Sicherungsinstrumenten.</t>
  </si>
  <si>
    <t>Negative Marktwerte aus Portfolio Fair Value Hedge</t>
  </si>
  <si>
    <t>Negative Marktwerte aus Mikro Fair Value Hedge</t>
  </si>
  <si>
    <t xml:space="preserve"> 2 434</t>
  </si>
  <si>
    <t xml:space="preserve"> 2 908</t>
  </si>
  <si>
    <t xml:space="preserve"> 1 081</t>
  </si>
  <si>
    <t>Negative Marktwerte aus derivativen Sicherungsinstrumenten. (1)</t>
  </si>
  <si>
    <t>Derivative Sicherungsinstrumente auf Forderungen an Kreditinstitute</t>
  </si>
  <si>
    <t>Derivative Sicherungsinstrumente auf Forderungen an Kunden</t>
  </si>
  <si>
    <t>Rückstellungen.</t>
  </si>
  <si>
    <t>Rückstellungen für Pensionsverpflichtungen</t>
  </si>
  <si>
    <t>Rückstellungen für Prozess- und Regressrisiken</t>
  </si>
  <si>
    <t>Rückstellungen im Kreditgeschäft</t>
  </si>
  <si>
    <t>Sonstige Rückstellungen im Personalbereich</t>
  </si>
  <si>
    <t>Übrige Rückstellungen</t>
  </si>
  <si>
    <t xml:space="preserve"> 3 166</t>
  </si>
  <si>
    <t xml:space="preserve"> 3 160</t>
  </si>
  <si>
    <t>Pensionsrückstellungen.</t>
  </si>
  <si>
    <t>Laufender Dienstzeitaufwand inklusive Auflösung von Pensionsrückstellungen</t>
  </si>
  <si>
    <t>Sonstige Erträge und Aufwendungen</t>
  </si>
  <si>
    <t>Nettozuführungen zu Rückstellungen für Pensionen und ähnliche Verpflichtungen</t>
  </si>
  <si>
    <t>Pensionsrückstellungen. (1)</t>
  </si>
  <si>
    <t>Stand 1. Januar</t>
  </si>
  <si>
    <t>In der GuV erfasste Veränderungen</t>
  </si>
  <si>
    <t>Zinsaufwand/-ertrag</t>
  </si>
  <si>
    <t>Laufender Dienstzeitaufwand inklusive Auflösung Pensionsrückstellungen</t>
  </si>
  <si>
    <t>Im Sonstigen Ergebnis erfasste Veränderungen</t>
  </si>
  <si>
    <t>Versicherungsmathematische Verluste (+)/Gewinne (–) aus Änderungen der  demografischen Annahmen</t>
  </si>
  <si>
    <t>Versicherungsmathematische Verluste (+)/Gewinne (–) aus Änderungen der  finanziellen Annahmen</t>
  </si>
  <si>
    <t>Erfahrungsbedingte versicherungsmathematische Verluste (+)/Gewinne (–)</t>
  </si>
  <si>
    <t>Wechselkursänderungen</t>
  </si>
  <si>
    <t>Andere Veränderungen</t>
  </si>
  <si>
    <t>Beiträge des Arbeitgebers</t>
  </si>
  <si>
    <t>Gezahlte Leistungen</t>
  </si>
  <si>
    <t>Stand 31. Dezember</t>
  </si>
  <si>
    <t xml:space="preserve"> 3 382</t>
  </si>
  <si>
    <t xml:space="preserve"> 3 144</t>
  </si>
  <si>
    <t>– 114</t>
  </si>
  <si>
    <t xml:space="preserve"> 3 376</t>
  </si>
  <si>
    <t>Pensionsrückstellungen. (2)</t>
  </si>
  <si>
    <t>Barwert der Pensionsverpflichtungen für aktive Arbeitnehmer</t>
  </si>
  <si>
    <t>Barwert der Pensionsverpflichtungen für Anwärter</t>
  </si>
  <si>
    <t>Barwert der Pensionsverpflichtungen für Rentner</t>
  </si>
  <si>
    <t xml:space="preserve"> 1 244</t>
  </si>
  <si>
    <t xml:space="preserve"> 1 261</t>
  </si>
  <si>
    <t xml:space="preserve"> 1 643</t>
  </si>
  <si>
    <t xml:space="preserve"> 1 637</t>
  </si>
  <si>
    <t>Pensionsrückstellungen. (3)</t>
  </si>
  <si>
    <t>Barwert der angesammelten, aber verfallbaren Pensionsverpflichtungen</t>
  </si>
  <si>
    <t>Barwert der unverfallbaren Pensionsverpflichtungen</t>
  </si>
  <si>
    <t xml:space="preserve"> 2 932</t>
  </si>
  <si>
    <t xml:space="preserve"> 3 071</t>
  </si>
  <si>
    <t>Pensionsrückstellungen. (4)</t>
  </si>
  <si>
    <t>Barwert der Pensionsverpflichtungen begründet durch bedingte Leistungen</t>
  </si>
  <si>
    <t>Barwert der Pensionsverpflichtungen begründet durch künftige Gehaltssteigerungen</t>
  </si>
  <si>
    <t>Barwert der Pensionsverpflichtungen begründet durch sonstige Leistungen</t>
  </si>
  <si>
    <t xml:space="preserve"> 2 933</t>
  </si>
  <si>
    <t xml:space="preserve"> 3 074</t>
  </si>
  <si>
    <t>Pensionsrückstellungen. (5)</t>
  </si>
  <si>
    <t>Fluktuation</t>
  </si>
  <si>
    <t>Abzinsungssatz</t>
  </si>
  <si>
    <t>Erwartete Lohn- und Gehaltssteigerung</t>
  </si>
  <si>
    <t>Erwartete Rentensteigerung</t>
  </si>
  <si>
    <t>Karrieredynamik</t>
  </si>
  <si>
    <t>Pensionsrückstellungen. (6)</t>
  </si>
  <si>
    <t>31.12.2017  Mio. EUR</t>
  </si>
  <si>
    <t>Zunahme  um 0,5 Prozentpunkte</t>
  </si>
  <si>
    <t>Abnahme  um 0,5 Prozentpunkte</t>
  </si>
  <si>
    <t>Leistungszusagen Pensionen</t>
  </si>
  <si>
    <t>Änderung des Rechnungszinssatzes</t>
  </si>
  <si>
    <t>Änderung der erwarteten Einkommensentwicklung</t>
  </si>
  <si>
    <t>Änderung der erwarteten Rentenentwicklung</t>
  </si>
  <si>
    <t>Änderung der Karrieredynamik</t>
  </si>
  <si>
    <t>Änderung der Fluktuation</t>
  </si>
  <si>
    <t>– 244</t>
  </si>
  <si>
    <t>Pensionsrückstellungen. (7)</t>
  </si>
  <si>
    <t>31.12.2016  Mio. EUR</t>
  </si>
  <si>
    <t>– 250</t>
  </si>
  <si>
    <t>– 86</t>
  </si>
  <si>
    <t>– 66</t>
  </si>
  <si>
    <t>Pensionsrückstellungen. (8)</t>
  </si>
  <si>
    <t>Festgelder und sonstige liquide Mittel</t>
  </si>
  <si>
    <t>Level I bewertet</t>
  </si>
  <si>
    <t>Level II bewertet</t>
  </si>
  <si>
    <t>Wertpapiere</t>
  </si>
  <si>
    <t>Wertpapiere – Eigenkapitalinstrumente</t>
  </si>
  <si>
    <t>Eigenkapitalinstrumente von Kreditinstituten</t>
  </si>
  <si>
    <t>Eigenkapitalinstrumente von sonstigen finanziellen Kapitalgesellschaften</t>
  </si>
  <si>
    <t>Wertpapiere – Schuldinstrumente</t>
  </si>
  <si>
    <t>Schuldinstrumente von Kreditinstituten</t>
  </si>
  <si>
    <t>Schuldinstrumente von sonstigen finanziellen Kapitalgesellschaften</t>
  </si>
  <si>
    <t>Planvermögen</t>
  </si>
  <si>
    <t>Pensionsrückstellungen. (9)</t>
  </si>
  <si>
    <t xml:space="preserve">Stand 1. Januar </t>
  </si>
  <si>
    <t>Zinserträge/-aufwendungen</t>
  </si>
  <si>
    <t>Ertrag/Aufwand aus dem Planvermögen (abzüglich des im Nettozinsergebnis  erfassten Ertrags)</t>
  </si>
  <si>
    <t>Pensionsrückstellungen. (10)</t>
  </si>
  <si>
    <t>Barwert der leistungsorientierten Verpflichtung</t>
  </si>
  <si>
    <t>Barwert der leistungsorientierten Verpflichtung aus ungedeckten Plänen</t>
  </si>
  <si>
    <t>Barwert der leistungsorientierten Verpflichtung aus ganz oder teilweise gedeckten Plänen</t>
  </si>
  <si>
    <t>Beizulegender Zeitwert des Planvermögens</t>
  </si>
  <si>
    <t>Nicht durch Planvermögen gedeckte Verpflichtung</t>
  </si>
  <si>
    <t xml:space="preserve"> 2 960</t>
  </si>
  <si>
    <t xml:space="preserve"> 2 954</t>
  </si>
  <si>
    <t>– 222</t>
  </si>
  <si>
    <t>Pensionsrückstellungen. (11)</t>
  </si>
  <si>
    <t>Fälligkeitsanalyse</t>
  </si>
  <si>
    <t>bis 1 Jahr</t>
  </si>
  <si>
    <t>mehr als 1 Jahr bis zu 5 Jahren</t>
  </si>
  <si>
    <t>mehr als 5 Jahre bis zu 10 Jahren</t>
  </si>
  <si>
    <t>mehr als 10 Jahre bis zu 15 Jahren</t>
  </si>
  <si>
    <t>mehr als 15 Jahre</t>
  </si>
  <si>
    <t xml:space="preserve"> 3 363</t>
  </si>
  <si>
    <t>Sonstige Rückstellungen.</t>
  </si>
  <si>
    <t>Sonstige Rückstel-lungen im Personal-bereich</t>
  </si>
  <si>
    <t>Rückstel-lungen im Kredit-geschäft</t>
  </si>
  <si>
    <t>Rückstel-lungen für Prozess- und Regress-risiken</t>
  </si>
  <si>
    <t>Übrige Rückstel-lungen</t>
  </si>
  <si>
    <t>Verbrauch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</si>
  <si>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25</t>
    </r>
  </si>
  <si>
    <t>Aufzinsung von langfristigen Rückstellungen</t>
  </si>
  <si>
    <t>Nicht erfolgswirksame Veränderungen</t>
  </si>
  <si>
    <t>Stand 31. Dezember 2017</t>
  </si>
  <si>
    <t>– 25</t>
  </si>
  <si>
    <t>Ertragsteuerverpflichtungen.</t>
  </si>
  <si>
    <t>davon Rückstellung für Ertragsteuern</t>
  </si>
  <si>
    <t>davon Verbindlichkeiten gegenüber Steuerbehörden aus Ertragsteuern</t>
  </si>
  <si>
    <t>Sonstige Passiva.</t>
  </si>
  <si>
    <t>Verbindlichkeiten aus</t>
  </si>
  <si>
    <t>Sonstigen Steuern</t>
  </si>
  <si>
    <t>Beschäftigungsverhältnissen</t>
  </si>
  <si>
    <t>Lieferungen und Leistungen</t>
  </si>
  <si>
    <t>Fremdanteilen</t>
  </si>
  <si>
    <t>Finance Lease</t>
  </si>
  <si>
    <t>Erhaltene Anzahlungen</t>
  </si>
  <si>
    <t>Übrige Sonstige Passiva</t>
  </si>
  <si>
    <t>Nachrangkapital.</t>
  </si>
  <si>
    <t>Vermögenseinlagen typisch stiller Gesellschafter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</si>
  <si>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104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</si>
  <si>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246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</si>
  <si>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158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</si>
  <si>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532</t>
    </r>
  </si>
  <si>
    <t xml:space="preserve"> 1 104</t>
  </si>
  <si>
    <t xml:space="preserve"> 1 246</t>
  </si>
  <si>
    <t xml:space="preserve"> 4 158</t>
  </si>
  <si>
    <t xml:space="preserve"> 4 532</t>
  </si>
  <si>
    <t>Nachrangige Verbindlichkeiten.</t>
  </si>
  <si>
    <t>Kapital</t>
  </si>
  <si>
    <t>Aufzinsung im Berichts-jahr</t>
  </si>
  <si>
    <t>Nachrangige EUR-Inhaberschuld- verschreibungen</t>
  </si>
  <si>
    <t>Nachrangige EUR-Namenspapiere</t>
  </si>
  <si>
    <t>Nachrangige Fremdwährungs-Inhaberschuldverschreibungen</t>
  </si>
  <si>
    <t xml:space="preserve"> 2 359</t>
  </si>
  <si>
    <t xml:space="preserve"> 2 393</t>
  </si>
  <si>
    <t xml:space="preserve"> 2 427</t>
  </si>
  <si>
    <t xml:space="preserve"> 2 462</t>
  </si>
  <si>
    <t xml:space="preserve"> 1 357</t>
  </si>
  <si>
    <t xml:space="preserve"> 1 371</t>
  </si>
  <si>
    <t xml:space="preserve"> 4 262</t>
  </si>
  <si>
    <t xml:space="preserve"> 4 415</t>
  </si>
  <si>
    <t>Genussrechtskapital.</t>
  </si>
  <si>
    <t>31.12.2017 Mio. EUR</t>
  </si>
  <si>
    <t>Nominal-betrag</t>
  </si>
  <si>
    <r>
      <t>Zinssatz  in % p.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a.</t>
    </r>
  </si>
  <si>
    <t>Laufzeitende</t>
  </si>
  <si>
    <t>Namensgenussrechte</t>
  </si>
  <si>
    <t>4,77 bis 7,18</t>
  </si>
  <si>
    <t>bis 2022</t>
  </si>
  <si>
    <t>Kreditinstitute</t>
  </si>
  <si>
    <t>Gesamtsumme</t>
  </si>
  <si>
    <t>31.12.2020</t>
  </si>
  <si>
    <t>Vermögenseinlagen typisch stiller Gesellschafter.</t>
  </si>
  <si>
    <t>Nominalbetrag</t>
  </si>
  <si>
    <r>
      <t>Laufzeit</t>
    </r>
    <r>
      <rPr>
        <vertAlign val="superscript"/>
        <sz val="7"/>
        <color theme="1"/>
        <rFont val="LBBWLucida Bright"/>
      </rPr>
      <t>1</t>
    </r>
  </si>
  <si>
    <t>Ausschüttung in % des Nominal-betrags</t>
  </si>
  <si>
    <t>31.12.2016 Mio. EUR</t>
  </si>
  <si>
    <r>
      <t>31.12.1993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31.12.2016 (gekündigt)</t>
    </r>
  </si>
  <si>
    <r>
      <t>08.12.1999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31.12.2016</t>
    </r>
  </si>
  <si>
    <r>
      <t>31.12.1993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31.12.2017</t>
    </r>
    <r>
      <rPr>
        <vertAlign val="superscript"/>
        <sz val="7"/>
        <color rgb="FF333334"/>
        <rFont val="LBBWLucida Sans Narrow"/>
      </rPr>
      <t xml:space="preserve">2 </t>
    </r>
    <r>
      <rPr>
        <sz val="7"/>
        <color rgb="FF333334"/>
        <rFont val="LBBWLucida Sans Narrow"/>
      </rPr>
      <t>(gekündigt)</t>
    </r>
  </si>
  <si>
    <r>
      <t>15.11.1999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31.12.2019</t>
    </r>
  </si>
  <si>
    <r>
      <t>25.04.1999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31.12.2019</t>
    </r>
  </si>
  <si>
    <r>
      <t>29.10.2001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31.12.2019 (gekündigt)</t>
    </r>
  </si>
  <si>
    <r>
      <t>05.01.2000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31.12.2020</t>
    </r>
  </si>
  <si>
    <r>
      <t>19.05.1999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31.12.2024</t>
    </r>
  </si>
  <si>
    <r>
      <t>13.07.2001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31.12.2026</t>
    </r>
    <r>
      <rPr>
        <vertAlign val="superscript"/>
        <sz val="7"/>
        <color rgb="FF333334"/>
        <rFont val="LBBWLucida Sans Narrow"/>
      </rPr>
      <t>3</t>
    </r>
  </si>
  <si>
    <r>
      <t>01.10.1999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31.12.2029</t>
    </r>
  </si>
  <si>
    <t>8,03 - 8,20</t>
  </si>
  <si>
    <r>
      <t>10.03.2000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31.12.2030</t>
    </r>
  </si>
  <si>
    <t>8,05 - 8,25</t>
  </si>
  <si>
    <r>
      <t>02.07.2001 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31.12.2031</t>
    </r>
  </si>
  <si>
    <t>Stille Einlagen mit festem Laufzeitende</t>
  </si>
  <si>
    <t>Zinsbindungsende</t>
  </si>
  <si>
    <r>
      <t>kein Zinsbindungsende</t>
    </r>
    <r>
      <rPr>
        <vertAlign val="superscript"/>
        <sz val="7"/>
        <color rgb="FF333334"/>
        <rFont val="LBBWLucida Sans Narrow"/>
      </rPr>
      <t>5</t>
    </r>
  </si>
  <si>
    <t>Stille Einlagen ohne festes Laufzeitende</t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</si>
  <si>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029,3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</si>
  <si>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158,5</t>
    </r>
  </si>
  <si>
    <t>26.06.20174</t>
  </si>
  <si>
    <t>1 Rückzahlung erfolgt nach Feststellung des jeweiligen HGB-Jahresabschlusses zu einem vertraglich festgelegten Termin. Sofern der Beginn der Laufzeit genannt wird, bezieht sich die Angabe auf die erste eingegangene Verbindlichkeit in einer Gruppe von Verträgen mit ähnlichen Konditionen.</t>
  </si>
  <si>
    <t>3 Jährliche Zinsanpassung.</t>
  </si>
  <si>
    <t>5 Zinssatz ist fixiert. Lediglich bestimmte Änderungen in der Steuergesetzgebung haben Auswirkung auf den Zinssatz.</t>
  </si>
  <si>
    <t>2 Der zukünftige Zinssatz ist variabel und beträgt per 01. Januar 2018 0,25 %.</t>
  </si>
  <si>
    <t>4 Der zukünftige Zinssatz beträgt, 2,24 %.</t>
  </si>
  <si>
    <t>31.12.2021</t>
  </si>
  <si>
    <t>31.12.2022</t>
  </si>
  <si>
    <t>31.12.2023</t>
  </si>
  <si>
    <t>Eigenkapital.</t>
  </si>
  <si>
    <t>Fair-Value-Ermittlung.</t>
  </si>
  <si>
    <t>Finanzinstrumente</t>
  </si>
  <si>
    <t>Bewertungsmodelle</t>
  </si>
  <si>
    <t>Wesentliche Parameter</t>
  </si>
  <si>
    <t>Zinsswaps und Zinsoptionen</t>
  </si>
  <si>
    <t>Barwertmethode, Black-Scholes, Replikations- und Copula-basierte Modelle, Markov-Functional-Modell sowie Libor-Marktmodelle</t>
  </si>
  <si>
    <t>Zinskurven, Swaption-Volatilitäten, Cap-Volatilitäten, Korrelationen, Mean-Reversion</t>
  </si>
  <si>
    <t>Zins-Termingeschäfte</t>
  </si>
  <si>
    <t>Barwertmethode</t>
  </si>
  <si>
    <t>Zinskurven</t>
  </si>
  <si>
    <t>Commodity-Termingeschäfte, Devisentermingeschäfte</t>
  </si>
  <si>
    <t>Commodity-Kurse/Devisenkurse, Zinskurven</t>
  </si>
  <si>
    <t>Aktien-/Index-Optionen, Aktienindex-/Dividenden-Futures</t>
  </si>
  <si>
    <t>Black-Scholes, Local-Volatility-Modell, Barwertmethode</t>
  </si>
  <si>
    <t>Aktienkurse, Aktienvolatilitäten, Dividenden, Zinsen (Swap, Repo)</t>
  </si>
  <si>
    <t>Devisen-Optionen</t>
  </si>
  <si>
    <t>Garman-Kohlhagen (modifizierte Black-Scholes)</t>
  </si>
  <si>
    <t>FX-Kurse, Zinskurven, FX-Volatilitäten</t>
  </si>
  <si>
    <t>Commodity-Optionen</t>
  </si>
  <si>
    <t>Commodity-Kurse, Zinskurven, Volatilitäten</t>
  </si>
  <si>
    <t>Kreditderivate</t>
  </si>
  <si>
    <t>Intensitätsmodell, Kredit-Korrelationsmodell</t>
  </si>
  <si>
    <t>Credit Spreads, Zinskurven, Korrelationen</t>
  </si>
  <si>
    <t>Credit Spreads, Zinskurven</t>
  </si>
  <si>
    <t>Schuldscheindarlehen, Kredite</t>
  </si>
  <si>
    <t>Wertpapiere, Wertpapiertermingeschäfte</t>
  </si>
  <si>
    <t>Wertpapierkurse, Credit Spreads, Zinskurven</t>
  </si>
  <si>
    <t>Eigene Inhaberschuldverschreibungen und begebene Schuldscheindarlehen</t>
  </si>
  <si>
    <t>Zinskurven, Own Credit Spread</t>
  </si>
  <si>
    <t>Beteiligungen und Anteile an verbundenen Unternehmen</t>
  </si>
  <si>
    <t>Net-Asset-Value-Methode, Discounted-Cashflow-Methode, Ertragswertverfahren</t>
  </si>
  <si>
    <t>Kapitalisierungszinssatz, Planzahlen</t>
  </si>
  <si>
    <t>Verbriefungen</t>
  </si>
  <si>
    <t>Liquiditätsspreads, Zinskurven, vorzeitige Tilgungen, Verzugs- und Ausfallsraten, Verlustschwere</t>
  </si>
  <si>
    <t>Fair-Value-Ermittlung. (1)</t>
  </si>
  <si>
    <t>Klasse</t>
  </si>
  <si>
    <t>Zum Fair Value bewertete Vermögenswerte</t>
  </si>
  <si>
    <t>Devisen-Optionen, Zinsswaps und Zinsoptionen, Kreditderivate, Aktien-/ Index-Optionen, Aktienindex-/Dividenden-Futures, Commodity-Optionen, Termingeschäfte, Wertpapiere, Wertpapiertermingeschäfte, Geldmarktgeschäfte, Schuldscheindarlehen</t>
  </si>
  <si>
    <t>Wertpapiere, Schuldscheindarlehen</t>
  </si>
  <si>
    <t>Zinsswaps und Zinswährungsswaps</t>
  </si>
  <si>
    <t>Verbriefungen, Wertpapiere, Wertpapiertermingeschäfte, Geldmarktgeschäfte</t>
  </si>
  <si>
    <t>Zu fortgeführten Anschaffungskosten bewertete Vermögenswerte</t>
  </si>
  <si>
    <t>Kredite, Schuldscheindarlehen, Wertpapierpensionsgeschäfte, Termingelder, Geldmarktgeschäfte</t>
  </si>
  <si>
    <t>Forderungen an Kunden – davon Finance Lease</t>
  </si>
  <si>
    <t>Finanzierungsleasingvereinbarungen</t>
  </si>
  <si>
    <t>Entsprechend den jeweiligen Bilanzposten</t>
  </si>
  <si>
    <t>Zum Fair Value bewertete Verbindlichkeiten</t>
  </si>
  <si>
    <t>Devisen-Optionen, Zinsswaps und Zinsoptionen, Kreditderivate, Aktien-/ Index-Optionen, Aktienindex-/Dividenden-Futures, Commodity-Optionen, Geldmarktgeschäfte, Termingeschäfte, Schuldscheindarlehen</t>
  </si>
  <si>
    <t>Begebene Schuldverschreibungen, Schuldscheindarlehen, Geldmarktgeschäfte, Darlehen</t>
  </si>
  <si>
    <t>Zu fortgeführten Anschaffungskosten bewertete Verbindlichkeiten</t>
  </si>
  <si>
    <t>Darlehen, Schuldscheindarlehen, Termingelder, Geldmarktgeschäfte, Wertpapierpensionsgeschäfte</t>
  </si>
  <si>
    <t>Verbindlichkeiten gegenüber Kreditinstituten – davon Finance Lease</t>
  </si>
  <si>
    <t>Verbindlichkeiten gegenüber Kunden – davon Finance Lease</t>
  </si>
  <si>
    <t>Begebene Schuldverschreibungen, Geldmarktgeschäfte</t>
  </si>
  <si>
    <t>Sonstige Passiva – davon Finance Lease</t>
  </si>
  <si>
    <t>Anleihen, Genussscheine</t>
  </si>
  <si>
    <t>Verbindlichkeiten aus Veräußerungsgruppen</t>
  </si>
  <si>
    <t>Linienvereinbarungen</t>
  </si>
  <si>
    <t>Aktiva. (1)</t>
  </si>
  <si>
    <t>Buchwert</t>
  </si>
  <si>
    <t>Fair Value</t>
  </si>
  <si>
    <t>Derivate</t>
  </si>
  <si>
    <t>Währungsbezogene Derivate</t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</si>
  <si>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889</t>
    </r>
  </si>
  <si>
    <t>Zinsbezogene Derivate</t>
  </si>
  <si>
    <r>
      <t xml:space="preserve"> 14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118</t>
    </r>
  </si>
  <si>
    <r>
      <t xml:space="preserve"> 19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039</t>
    </r>
  </si>
  <si>
    <t>Aktien-/Indexbezogene Derivate</t>
  </si>
  <si>
    <t>Warenbezogene und sonstige Derivate</t>
  </si>
  <si>
    <t>Eigenkapitalinstrumente</t>
  </si>
  <si>
    <t>Kredite und Forderungen</t>
  </si>
  <si>
    <t>Zinsderivate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</si>
  <si>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946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</si>
  <si>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769</t>
    </r>
  </si>
  <si>
    <t>Zinswährungsswaps</t>
  </si>
  <si>
    <r>
      <t xml:space="preserve"> 21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185</t>
    </r>
  </si>
  <si>
    <r>
      <t xml:space="preserve"> 20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270</t>
    </r>
  </si>
  <si>
    <r>
      <t xml:space="preserve"> 20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413</t>
    </r>
  </si>
  <si>
    <r>
      <t xml:space="preserve"> 19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371</t>
    </r>
  </si>
  <si>
    <t>Zu fortgeführten Anschaffungskosten bewertete Vermögenswerte </t>
  </si>
  <si>
    <t>Forderungen an Kreditinstitute nach Risikovorsorge</t>
  </si>
  <si>
    <r>
      <t xml:space="preserve"> 48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179</t>
    </r>
  </si>
  <si>
    <r>
      <t xml:space="preserve"> 48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803</t>
    </r>
  </si>
  <si>
    <r>
      <t xml:space="preserve"> 39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277</t>
    </r>
  </si>
  <si>
    <r>
      <t xml:space="preserve"> 40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316</t>
    </r>
  </si>
  <si>
    <t>Kommunaldarlehen</t>
  </si>
  <si>
    <r>
      <t xml:space="preserve"> 26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461</t>
    </r>
  </si>
  <si>
    <r>
      <t xml:space="preserve"> 27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248</t>
    </r>
  </si>
  <si>
    <r>
      <t xml:space="preserve"> 25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793</t>
    </r>
  </si>
  <si>
    <r>
      <t xml:space="preserve"> 26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869</t>
    </r>
  </si>
  <si>
    <r>
      <t xml:space="preserve"> 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974</t>
    </r>
  </si>
  <si>
    <r>
      <t xml:space="preserve"> 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630</t>
    </r>
  </si>
  <si>
    <r>
      <t xml:space="preserve"> 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570</t>
    </r>
  </si>
  <si>
    <r>
      <t xml:space="preserve"> 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581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</si>
  <si>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808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</si>
  <si>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818</t>
    </r>
  </si>
  <si>
    <t>Forderungen an Kunden nach Risikovorsorge</t>
  </si>
  <si>
    <r>
      <t xml:space="preserve"> 107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652</t>
    </r>
  </si>
  <si>
    <r>
      <t xml:space="preserve"> 112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254</t>
    </r>
  </si>
  <si>
    <r>
      <t xml:space="preserve"> 110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415</t>
    </r>
  </si>
  <si>
    <r>
      <t xml:space="preserve"> 116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231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</si>
  <si>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468</t>
    </r>
  </si>
  <si>
    <r>
      <t xml:space="preserve"> 19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724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</si>
  <si>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879</t>
    </r>
  </si>
  <si>
    <r>
      <t xml:space="preserve"> 20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493</t>
    </r>
  </si>
  <si>
    <r>
      <t xml:space="preserve"> 30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449</t>
    </r>
  </si>
  <si>
    <r>
      <t xml:space="preserve"> 31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479</t>
    </r>
  </si>
  <si>
    <r>
      <t xml:space="preserve"> 30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236</t>
    </r>
  </si>
  <si>
    <r>
      <t xml:space="preserve"> 32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697</t>
    </r>
  </si>
  <si>
    <r>
      <t xml:space="preserve"> 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827</t>
    </r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</si>
  <si>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375</t>
    </r>
  </si>
  <si>
    <r>
      <t xml:space="preserve"> 48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906</t>
    </r>
  </si>
  <si>
    <r>
      <t xml:space="preserve"> 50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224</t>
    </r>
  </si>
  <si>
    <r>
      <t xml:space="preserve"> 49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964</t>
    </r>
  </si>
  <si>
    <r>
      <t xml:space="preserve"> 50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667</t>
    </r>
  </si>
  <si>
    <t>davon Finance Lease</t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</si>
  <si>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302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</si>
  <si>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555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</si>
  <si>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866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</si>
  <si>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147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</si>
  <si>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663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</si>
  <si>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678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</si>
  <si>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423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</si>
  <si>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495</t>
    </r>
  </si>
  <si>
    <t>Staatsanleihen</t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</si>
  <si>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301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</si>
  <si>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365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</si>
  <si>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259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</si>
  <si>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269</t>
    </r>
  </si>
  <si>
    <t xml:space="preserve"> 1 946</t>
  </si>
  <si>
    <t xml:space="preserve"> 2 769</t>
  </si>
  <si>
    <t xml:space="preserve"> 21 185</t>
  </si>
  <si>
    <t xml:space="preserve"> 48 179</t>
  </si>
  <si>
    <t xml:space="preserve"> 9 974</t>
  </si>
  <si>
    <t xml:space="preserve"> 7 630</t>
  </si>
  <si>
    <t xml:space="preserve"> 107 652</t>
  </si>
  <si>
    <t xml:space="preserve"> 10 827</t>
  </si>
  <si>
    <t xml:space="preserve"> 12 375</t>
  </si>
  <si>
    <t xml:space="preserve"> 5 147</t>
  </si>
  <si>
    <t xml:space="preserve"> 1 663</t>
  </si>
  <si>
    <t xml:space="preserve"> 4 365</t>
  </si>
  <si>
    <t xml:space="preserve"> 1 269</t>
  </si>
  <si>
    <t>Passiva. (1)</t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</si>
  <si>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981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</si>
  <si>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528</t>
    </r>
  </si>
  <si>
    <r>
      <t xml:space="preserve"> 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349</t>
    </r>
  </si>
  <si>
    <r>
      <t xml:space="preserve"> 15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624</t>
    </r>
  </si>
  <si>
    <r>
      <t xml:space="preserve"> 28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880</t>
    </r>
  </si>
  <si>
    <t>Sonstige finanzielle Verbindlichkeiten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</si>
  <si>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492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</si>
  <si>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537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</si>
  <si>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231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</si>
  <si>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288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</si>
  <si>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916</t>
    </r>
  </si>
  <si>
    <r>
      <t xml:space="preserve"> 62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789</t>
    </r>
  </si>
  <si>
    <r>
      <t xml:space="preserve"> 45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497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</si>
  <si>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153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</si>
  <si>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304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</si>
  <si>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798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</si>
  <si>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304</t>
    </r>
  </si>
  <si>
    <r>
      <t xml:space="preserve"> 54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941</t>
    </r>
  </si>
  <si>
    <r>
      <t xml:space="preserve"> 55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838</t>
    </r>
  </si>
  <si>
    <r>
      <t xml:space="preserve"> 37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145</t>
    </r>
  </si>
  <si>
    <r>
      <t xml:space="preserve"> 37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888</t>
    </r>
  </si>
  <si>
    <r>
      <t xml:space="preserve"> 80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549</t>
    </r>
  </si>
  <si>
    <r>
      <t xml:space="preserve"> 71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803</t>
    </r>
  </si>
  <si>
    <r>
      <t xml:space="preserve"> 41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456</t>
    </r>
  </si>
  <si>
    <r>
      <t xml:space="preserve"> 34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419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</si>
  <si>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038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</si>
  <si>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175</t>
    </r>
  </si>
  <si>
    <t>Namenspfandbriefe</t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</si>
  <si>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880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</si>
  <si>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608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</si>
  <si>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429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</si>
  <si>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249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</si>
  <si>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430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</si>
  <si>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968</t>
    </r>
  </si>
  <si>
    <r>
      <t xml:space="preserve"> 30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723</t>
    </r>
  </si>
  <si>
    <r>
      <t xml:space="preserve"> 31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018</t>
    </r>
  </si>
  <si>
    <r>
      <t xml:space="preserve"> 24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726</t>
    </r>
  </si>
  <si>
    <r>
      <t xml:space="preserve"> 24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991</t>
    </r>
  </si>
  <si>
    <r>
      <t xml:space="preserve"> 45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031</t>
    </r>
  </si>
  <si>
    <r>
      <t xml:space="preserve"> 35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084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</si>
  <si>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636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</si>
  <si>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983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</si>
  <si>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480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</si>
  <si>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781</t>
    </r>
  </si>
  <si>
    <t>Vermögenseinlagen stiller Gesellschafter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</si>
  <si>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021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</si>
  <si>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060</t>
    </r>
  </si>
  <si>
    <t xml:space="preserve"> 28 880</t>
  </si>
  <si>
    <t xml:space="preserve"> 3 288</t>
  </si>
  <si>
    <t xml:space="preserve"> 3 916</t>
  </si>
  <si>
    <t xml:space="preserve"> 3 153</t>
  </si>
  <si>
    <t xml:space="preserve"> 3 304</t>
  </si>
  <si>
    <t xml:space="preserve"> 3 798</t>
  </si>
  <si>
    <t xml:space="preserve"> 4 304</t>
  </si>
  <si>
    <t xml:space="preserve"> 41 456</t>
  </si>
  <si>
    <t xml:space="preserve"> 34 419</t>
  </si>
  <si>
    <t xml:space="preserve"> 2 038</t>
  </si>
  <si>
    <t xml:space="preserve"> 2 175</t>
  </si>
  <si>
    <t xml:space="preserve"> 4 608</t>
  </si>
  <si>
    <t xml:space="preserve"> 5 249</t>
  </si>
  <si>
    <t xml:space="preserve"> 1 430</t>
  </si>
  <si>
    <t xml:space="preserve"> 4 968</t>
  </si>
  <si>
    <t xml:space="preserve"> 5 636</t>
  </si>
  <si>
    <t xml:space="preserve"> 5 983</t>
  </si>
  <si>
    <t xml:space="preserve"> 4 480</t>
  </si>
  <si>
    <t xml:space="preserve"> 4 781</t>
  </si>
  <si>
    <t xml:space="preserve"> 1 021</t>
  </si>
  <si>
    <t xml:space="preserve"> 1 060</t>
  </si>
  <si>
    <t>Aktiva. (2)</t>
  </si>
  <si>
    <t>Notierte Preise auf aktiven Märkten (Level I)</t>
  </si>
  <si>
    <t>Bewertungsmethode – auf Basis extern beobachtbarer Parameter (Level II)</t>
  </si>
  <si>
    <t>Bewertungsmethode – auf Basis nicht extern beobachtbarer Parameter (Level III)</t>
  </si>
  <si>
    <t>Zum Fair Value bewertete Vermögenswerte </t>
  </si>
  <si>
    <t>Positive Marktwerte aus derivativen Sicherungs-instrumenten</t>
  </si>
  <si>
    <t>Wertpapierpensions- geschäfte</t>
  </si>
  <si>
    <t xml:space="preserve"> 13 351</t>
  </si>
  <si>
    <t xml:space="preserve"> 2 978</t>
  </si>
  <si>
    <t xml:space="preserve"> 3 862</t>
  </si>
  <si>
    <t xml:space="preserve"> 25 385</t>
  </si>
  <si>
    <t xml:space="preserve"> 41 915</t>
  </si>
  <si>
    <t xml:space="preserve"> 17 463</t>
  </si>
  <si>
    <t xml:space="preserve"> 23 553</t>
  </si>
  <si>
    <t xml:space="preserve"> 2 816</t>
  </si>
  <si>
    <t xml:space="preserve"> 4 200</t>
  </si>
  <si>
    <t xml:space="preserve"> 13 974</t>
  </si>
  <si>
    <t xml:space="preserve"> 18 826</t>
  </si>
  <si>
    <t xml:space="preserve"> 1 169</t>
  </si>
  <si>
    <t xml:space="preserve"> 2 208</t>
  </si>
  <si>
    <t xml:space="preserve"> 3 427</t>
  </si>
  <si>
    <t xml:space="preserve"> 3 970</t>
  </si>
  <si>
    <t xml:space="preserve"> 5 587</t>
  </si>
  <si>
    <t xml:space="preserve"> 2 784</t>
  </si>
  <si>
    <t xml:space="preserve"> 12 483</t>
  </si>
  <si>
    <t xml:space="preserve"> 16 770</t>
  </si>
  <si>
    <t xml:space="preserve"> 16 573</t>
  </si>
  <si>
    <t xml:space="preserve"> 4 213</t>
  </si>
  <si>
    <t xml:space="preserve"> 3 313</t>
  </si>
  <si>
    <t xml:space="preserve"> 16 192</t>
  </si>
  <si>
    <t xml:space="preserve"> 16 049</t>
  </si>
  <si>
    <t xml:space="preserve"> 33 541</t>
  </si>
  <si>
    <t xml:space="preserve"> 12 819</t>
  </si>
  <si>
    <t xml:space="preserve"> 15 262</t>
  </si>
  <si>
    <t xml:space="preserve"> 27 497</t>
  </si>
  <si>
    <t xml:space="preserve"> 14 058</t>
  </si>
  <si>
    <t xml:space="preserve"> 3 016</t>
  </si>
  <si>
    <t xml:space="preserve"> 13 190</t>
  </si>
  <si>
    <t xml:space="preserve"> 23 853</t>
  </si>
  <si>
    <t xml:space="preserve"> 9 510</t>
  </si>
  <si>
    <t xml:space="preserve"> 2 174</t>
  </si>
  <si>
    <t xml:space="preserve"> 2 072</t>
  </si>
  <si>
    <t xml:space="preserve"> 3 645</t>
  </si>
  <si>
    <t xml:space="preserve"> 27 656</t>
  </si>
  <si>
    <t xml:space="preserve"> 24 722</t>
  </si>
  <si>
    <t xml:space="preserve"> 84 598</t>
  </si>
  <si>
    <t xml:space="preserve"> 91 509</t>
  </si>
  <si>
    <t xml:space="preserve"> 7 952</t>
  </si>
  <si>
    <t xml:space="preserve"> 6 360</t>
  </si>
  <si>
    <t xml:space="preserve"> 11 771</t>
  </si>
  <si>
    <t xml:space="preserve"> 14 133</t>
  </si>
  <si>
    <t xml:space="preserve"> 31 203</t>
  </si>
  <si>
    <t xml:space="preserve"> 32 589</t>
  </si>
  <si>
    <t xml:space="preserve"> 8 600</t>
  </si>
  <si>
    <t xml:space="preserve"> 5 880</t>
  </si>
  <si>
    <t xml:space="preserve"> 41 624</t>
  </si>
  <si>
    <t xml:space="preserve"> 44 788</t>
  </si>
  <si>
    <t xml:space="preserve"> 5 553</t>
  </si>
  <si>
    <t xml:space="preserve"> 5 169</t>
  </si>
  <si>
    <t>Passiva. (2)</t>
  </si>
  <si>
    <t>Negative Marktwerte aus derivativen Sicherungs-instrumenten</t>
  </si>
  <si>
    <t>Zu fortgeführten Anschaffungskosten bewertete Verbindlichkeiten </t>
  </si>
  <si>
    <t>Kontokorrentverbind- lichkeiten</t>
  </si>
  <si>
    <t>Sonstige Passiva - davon Finance Lease</t>
  </si>
  <si>
    <t xml:space="preserve"> 1 324</t>
  </si>
  <si>
    <t xml:space="preserve"> 20 276</t>
  </si>
  <si>
    <t xml:space="preserve"> 62 621</t>
  </si>
  <si>
    <t xml:space="preserve"> 15 175</t>
  </si>
  <si>
    <t xml:space="preserve"> 21 035</t>
  </si>
  <si>
    <t xml:space="preserve"> 2 963</t>
  </si>
  <si>
    <t xml:space="preserve"> 4 518</t>
  </si>
  <si>
    <t xml:space="preserve"> 11 226</t>
  </si>
  <si>
    <t xml:space="preserve"> 15 431</t>
  </si>
  <si>
    <t xml:space="preserve"> 1 287</t>
  </si>
  <si>
    <t xml:space="preserve"> 1 240</t>
  </si>
  <si>
    <t xml:space="preserve"> 2 112</t>
  </si>
  <si>
    <t xml:space="preserve"> 2 143</t>
  </si>
  <si>
    <t xml:space="preserve"> 1 376</t>
  </si>
  <si>
    <t xml:space="preserve"> 1 499</t>
  </si>
  <si>
    <t xml:space="preserve"> 61 826</t>
  </si>
  <si>
    <t xml:space="preserve"> 44 618</t>
  </si>
  <si>
    <t xml:space="preserve"> 54 875</t>
  </si>
  <si>
    <t xml:space="preserve"> 37 010</t>
  </si>
  <si>
    <t xml:space="preserve"> 79 878</t>
  </si>
  <si>
    <t xml:space="preserve"> 71 144</t>
  </si>
  <si>
    <t xml:space="preserve"> 30 347</t>
  </si>
  <si>
    <t xml:space="preserve"> 24 332</t>
  </si>
  <si>
    <t xml:space="preserve"> 42 591</t>
  </si>
  <si>
    <t xml:space="preserve"> 33 219</t>
  </si>
  <si>
    <t xml:space="preserve"> 2 440</t>
  </si>
  <si>
    <t xml:space="preserve"> 1 865</t>
  </si>
  <si>
    <t>Aktiva. (3)</t>
  </si>
  <si>
    <t>Umgliederungen aus Level I in Level II</t>
  </si>
  <si>
    <t>Umgliederungen aus Level II in Level I</t>
  </si>
  <si>
    <t>Passiva. (3)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</si>
  <si>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073</t>
    </r>
  </si>
  <si>
    <t xml:space="preserve"> 1 073</t>
  </si>
  <si>
    <t>Aktiva. (4)</t>
  </si>
  <si>
    <t xml:space="preserve">        Handelsaktiva</t>
  </si>
  <si>
    <t>Forder- ungen</t>
  </si>
  <si>
    <t>Währungs-bezogene Derivate</t>
  </si>
  <si>
    <t>Aktien-/index- bezogene  Derivate</t>
  </si>
  <si>
    <t>Buchwert zum 1. Januar 2017</t>
  </si>
  <si>
    <t>Alle im Konzernergebnis erfassten Gewinne und Verluste</t>
  </si>
  <si>
    <t>davon Zinsergebnis</t>
  </si>
  <si>
    <t>davon Handelsergebnis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</si>
  <si>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</t>
    </r>
  </si>
  <si>
    <t>davon Ergebnis aus Finanzanlagen</t>
  </si>
  <si>
    <t>davon andere Ergebnisposten</t>
  </si>
  <si>
    <r>
      <t>Alle im Sonstigen Ergebnis erfassten Erträge und Aufwendungen</t>
    </r>
    <r>
      <rPr>
        <vertAlign val="superscript"/>
        <sz val="7"/>
        <color rgb="FF333334"/>
        <rFont val="LBBWLucida Sans Narrow"/>
      </rPr>
      <t>1</t>
    </r>
  </si>
  <si>
    <t>Zugänge durch Käufe</t>
  </si>
  <si>
    <t>Abgänge durch Verkäufe</t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</si>
  <si>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529</t>
    </r>
  </si>
  <si>
    <t>Tilgungen/Glattstellungen</t>
  </si>
  <si>
    <t>Veränderungen des Konsolidierungskreises</t>
  </si>
  <si>
    <t>Veränderungen aus der Währungsumrechnung</t>
  </si>
  <si>
    <t>Umbuchungen in Level III</t>
  </si>
  <si>
    <t>Umbuchungen gemäß IFRS 5</t>
  </si>
  <si>
    <t>Davon im Konzernergebnis erfasste unrealisierte Gewinne und Verluste für Finanzinstrumente, die am Stichtag im Bestand sind</t>
  </si>
  <si>
    <t>– 42</t>
  </si>
  <si>
    <t>1 Die Beträge sind im Posten Neubewertungsrücklage erfasst.</t>
  </si>
  <si>
    <t>Tabelle 129</t>
  </si>
  <si>
    <t>Finanzanlagen – AfS</t>
  </si>
  <si>
    <t>Als Finanz-investition gehaltene Immobilien</t>
  </si>
  <si>
    <t>Zur Veräußerung bestimmte langfristige Vermögenswerte/ Veräußerungs- gruppen</t>
  </si>
  <si>
    <t>Eigenkapital-instrumente</t>
  </si>
  <si>
    <t>Wert- papiere</t>
  </si>
  <si>
    <t xml:space="preserve">     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</si>
  <si>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913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</si>
  <si>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</si>
  <si>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</si>
  <si>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59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</si>
  <si>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</si>
  <si>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121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</si>
  <si>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205</t>
    </r>
  </si>
  <si>
    <t>Tabelle 130</t>
  </si>
  <si>
    <t>Buchwert zum 31. Dezember 2015</t>
  </si>
  <si>
    <t>Buchwert zum 1. Januar 2016</t>
  </si>
  <si>
    <t>davon Ergebnis aus Finanzinstrumenten der Fair-Value-Option</t>
  </si>
  <si>
    <t>Tabelle 131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</si>
  <si>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970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</si>
  <si>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983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</si>
  <si>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465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</si>
  <si>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89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</si>
  <si>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913</t>
    </r>
  </si>
  <si>
    <t>Passiva. (4)</t>
  </si>
  <si>
    <t>Der Fair-Value-Option zugeordnete  finanzielle Verbindlichkeiten</t>
  </si>
  <si>
    <t>Verbriefte Verbind- lichkeiten</t>
  </si>
  <si>
    <t>Währungs- bezogene  Derivate</t>
  </si>
  <si>
    <t>Zins- bezogene Derivate</t>
  </si>
  <si>
    <t>Kredit- derivate</t>
  </si>
  <si>
    <t>Buchwert zum 31. Dezember 2017</t>
  </si>
  <si>
    <t>Passiva. (5)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</si>
  <si>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013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</si>
  <si>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79</t>
    </r>
  </si>
  <si>
    <t>Buchwert zum 31. Dezember 2016</t>
  </si>
  <si>
    <t>Aktiva. (5)</t>
  </si>
  <si>
    <t xml:space="preserve"> Positive Fair-Value-Änderung</t>
  </si>
  <si>
    <t xml:space="preserve"> Negative Fair-Value-Änderung</t>
  </si>
  <si>
    <t xml:space="preserve"> Ergebnis aus zum Fair Value bewerteten Finanzinstrumenten und Neubewertungsrücklage</t>
  </si>
  <si>
    <t>Devisenbezogene Derivate</t>
  </si>
  <si>
    <t>– 2,3</t>
  </si>
  <si>
    <t>– 3,2</t>
  </si>
  <si>
    <t>– 2,1</t>
  </si>
  <si>
    <t>– 2,7</t>
  </si>
  <si>
    <t>– 1,8</t>
  </si>
  <si>
    <t>– 0,3</t>
  </si>
  <si>
    <t>– 0,7</t>
  </si>
  <si>
    <t>– 3,7</t>
  </si>
  <si>
    <t>– 10,8</t>
  </si>
  <si>
    <t>– 7,7</t>
  </si>
  <si>
    <t>– 13,1</t>
  </si>
  <si>
    <t>Passiva. (6)</t>
  </si>
  <si>
    <t>– 9,1</t>
  </si>
  <si>
    <t>– 8,4</t>
  </si>
  <si>
    <t>– 4,3</t>
  </si>
  <si>
    <t>– 4,2</t>
  </si>
  <si>
    <t>– 6,2</t>
  </si>
  <si>
    <t>– 9,2</t>
  </si>
  <si>
    <t>Aktiva. (6)</t>
  </si>
  <si>
    <t>31.12.2017  Mio. EUR</t>
  </si>
  <si>
    <t>Bewertungs- verfahren</t>
  </si>
  <si>
    <t>Signifikante  nicht beobacht- bare Parameter</t>
  </si>
  <si>
    <t xml:space="preserve"> Spanne</t>
  </si>
  <si>
    <t>Parametershift</t>
  </si>
  <si>
    <t>Optionspreismodell</t>
  </si>
  <si>
    <t>Zinskorrelation</t>
  </si>
  <si>
    <t>Modellparameter</t>
  </si>
  <si>
    <t>Devisenkorrelation</t>
  </si>
  <si>
    <t>Credit Spread (bp)</t>
  </si>
  <si>
    <t>Net-Asset-Value-Methode</t>
  </si>
  <si>
    <t>n/a</t>
  </si>
  <si>
    <t>Discounted-Cashflow-Methode</t>
  </si>
  <si>
    <t>Kapitalisierungszinssatz</t>
  </si>
  <si>
    <t>individuell je Instrument</t>
  </si>
  <si>
    <t>Ertragswertverfahren</t>
  </si>
  <si>
    <t>Beta-Faktor</t>
  </si>
  <si>
    <t>Mietdynamisierung/ Indexierung</t>
  </si>
  <si>
    <t>Diskontierungszinssatz</t>
  </si>
  <si>
    <t>Mietausfallwagnis</t>
  </si>
  <si>
    <t>Kosten Grundinstandhaltung</t>
  </si>
  <si>
    <t>Verwaltungskosten (in % der Sollmiete)</t>
  </si>
  <si>
    <t>– 81 % – 99 %</t>
  </si>
  <si>
    <t>rel. – 20 %/+ 10 %</t>
  </si>
  <si>
    <t>0,02 – 3,90</t>
  </si>
  <si>
    <t>rel. – 18 %/+ 18 %</t>
  </si>
  <si>
    <t>47 %</t>
  </si>
  <si>
    <t>abs. – 30 %/+ 30 %</t>
  </si>
  <si>
    <t>50 – 80</t>
  </si>
  <si>
    <t>rel. – 30 %/+ 30 %</t>
  </si>
  <si>
    <t>– 57 % – 17 %</t>
  </si>
  <si>
    <t>3,41 % – 4,44 %</t>
  </si>
  <si>
    <t>0,81 – 1,13</t>
  </si>
  <si>
    <t>rel. + 5 %/– 5 %</t>
  </si>
  <si>
    <t>3,0 % – 9,0 %</t>
  </si>
  <si>
    <t>1,0 % – 5,0 %</t>
  </si>
  <si>
    <t>3,5 – 30 EUR/m2</t>
  </si>
  <si>
    <t>0,0 % – 6,5 %</t>
  </si>
  <si>
    <t>Aktiva. (7)</t>
  </si>
  <si>
    <t>31.12.2016  Mio. EUR</t>
  </si>
  <si>
    <t>Aktien-Devisen-Korrelation</t>
  </si>
  <si>
    <t>– 46 % – 99 %</t>
  </si>
  <si>
    <t>5 %</t>
  </si>
  <si>
    <t>abs. – 25 %/+ 15 %</t>
  </si>
  <si>
    <t>26 %</t>
  </si>
  <si>
    <t>130 – 200</t>
  </si>
  <si>
    <t>0,59 % – 8,51 %</t>
  </si>
  <si>
    <t>0,81 – 1,23</t>
  </si>
  <si>
    <t>4,8 % – 10,0 %</t>
  </si>
  <si>
    <t>0 – 25 EUR/m2</t>
  </si>
  <si>
    <t>Passiva. (7)</t>
  </si>
  <si>
    <t>TRS-Modell</t>
  </si>
  <si>
    <t>Diskontkurve (bp)</t>
  </si>
  <si>
    <t>89 - 101</t>
  </si>
  <si>
    <t>21 % – 99 %</t>
  </si>
  <si>
    <t>Passiva. (8)</t>
  </si>
  <si>
    <t>98 - 109</t>
  </si>
  <si>
    <t>abs. – 25 % /+ 15 %</t>
  </si>
  <si>
    <t>Day One Profit or Loss.</t>
  </si>
  <si>
    <t>In der Gewinn- und Verlustrechnung in der Berichtsperiode erfasste Beträge (Auflösungen)</t>
  </si>
  <si>
    <t>Stand 31. Dezember</t>
  </si>
  <si>
    <t>Aktiva. (8)</t>
  </si>
  <si>
    <t>31.12.2017    Mio. EUR</t>
  </si>
  <si>
    <t>Maximales Ausfallrisiko zum Stichtag</t>
  </si>
  <si>
    <t>Kumulierte aus dem Credit Spread resultierende Änderungen der Fair Values</t>
  </si>
  <si>
    <t>Aus dem Credit Spread resultierende Änderungen der Fair Values im Berichtsjahr</t>
  </si>
  <si>
    <t>Aktiva. (9)</t>
  </si>
  <si>
    <t>31.12.2016    Mio. EUR</t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</si>
  <si>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4</t>
    </r>
  </si>
  <si>
    <t>Passiva. (9)</t>
  </si>
  <si>
    <t>Differenz zwischen Buchwert und vertragsgemäßem, bei Fälligkeit zu zahlendem Betrag</t>
  </si>
  <si>
    <t>Passiva. (10)</t>
  </si>
  <si>
    <t>Nettogewinne/-verluste aus Finanzinstrumenten.</t>
  </si>
  <si>
    <t>Finanzielle Vermögenswerte, die zu fortgeführten Anschaffungskosten bewertet werden</t>
  </si>
  <si>
    <t>Zu Handelszwecken gehaltene finanzielle Verbindlichkeiten/Vermögenswerte</t>
  </si>
  <si>
    <t>Der Fair-Value-Option zugeordnete finanzielle Verbindlichkeiten/Vermögenswerte</t>
  </si>
  <si>
    <t>Zur Veräußerung verfügbare finanzielle Vermögenswerte</t>
  </si>
  <si>
    <t>Finanzielle Verbindlichkeiten, die zu fortgeführten Anschaffungskosten bewertet werden</t>
  </si>
  <si>
    <t>– 161</t>
  </si>
  <si>
    <t>– 134</t>
  </si>
  <si>
    <t>Wertminderungsaufwendungen für finanzielle Vermögenswerte.</t>
  </si>
  <si>
    <t>– 252</t>
  </si>
  <si>
    <t>– 296</t>
  </si>
  <si>
    <t>– 214</t>
  </si>
  <si>
    <t>– 238</t>
  </si>
  <si>
    <t>– 262</t>
  </si>
  <si>
    <t>– 306</t>
  </si>
  <si>
    <t>Buchwertüberleitung auf Kategorien.</t>
  </si>
  <si>
    <t>Loans and Receivables</t>
  </si>
  <si>
    <t>Available for Sale</t>
  </si>
  <si>
    <t>Held for Trading</t>
  </si>
  <si>
    <t>Fair-Value-Option</t>
  </si>
  <si>
    <t>Other Liabilities</t>
  </si>
  <si>
    <t>Forderungen an Kreditinstitute nach Kreditrisikovorsorge</t>
  </si>
  <si>
    <t>Forderungen an Kunden nach Kreditrisikovorsorge</t>
  </si>
  <si>
    <r>
      <t>Erfolgswirksam zum Fair Value bewertete finanzielle Vermögenswerte</t>
    </r>
    <r>
      <rPr>
        <vertAlign val="superscript"/>
        <sz val="7"/>
        <color rgb="FF333334"/>
        <rFont val="LBBWLucida Sans Narrow"/>
      </rPr>
      <t>1</t>
    </r>
  </si>
  <si>
    <r>
      <t>Erfolgswirksam zum Fair Value bewertete finanzielle Verpflichtungen</t>
    </r>
    <r>
      <rPr>
        <vertAlign val="superscript"/>
        <sz val="7"/>
        <color rgb="FF333334"/>
        <rFont val="LBBWLucida Sans Narrow"/>
      </rPr>
      <t>2</t>
    </r>
  </si>
  <si>
    <t xml:space="preserve"> 29 430</t>
  </si>
  <si>
    <t xml:space="preserve"> 24 607</t>
  </si>
  <si>
    <t>1 Ohne Positive Marktwerte aus derivativen Sicherungsinstrumenten.</t>
  </si>
  <si>
    <t>2 Ohne Negative Marktwerte aus derivativen Sicherungsinstrumenten.</t>
  </si>
  <si>
    <t>Buchwertüberleitung auf Kategorien. (1)</t>
  </si>
  <si>
    <r>
      <t xml:space="preserve"> 47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398</t>
    </r>
  </si>
  <si>
    <r>
      <t>Zur Veräußerung gehaltene langfristige Vermögenswerte und Veräußerungsgruppen</t>
    </r>
    <r>
      <rPr>
        <vertAlign val="superscript"/>
        <sz val="7"/>
        <color rgb="FF333334"/>
        <rFont val="LBBWLucida Sans Narrow"/>
      </rPr>
      <t>1</t>
    </r>
  </si>
  <si>
    <r>
      <t xml:space="preserve"> 65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858</t>
    </r>
  </si>
  <si>
    <t>Gliederung von Finanzinstrumenten nach Restlaufzeiten.</t>
  </si>
  <si>
    <t>bis 3 Monate und unbestimmt</t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</si>
  <si>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 Monate bis  zu 1 Jahr</t>
    </r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</si>
  <si>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1 Jahr bis  zu 5 Jahren</t>
    </r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</si>
  <si>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5 Jahre</t>
    </r>
  </si>
  <si>
    <t>&gt; 3 Monate bis  zu 1 Jahr</t>
  </si>
  <si>
    <t>&gt; 1 Jahr bis  zu 5 Jahren</t>
  </si>
  <si>
    <t>&gt; 5 Jahre</t>
  </si>
  <si>
    <t xml:space="preserve"> 21 563</t>
  </si>
  <si>
    <t xml:space="preserve"> 5 661</t>
  </si>
  <si>
    <t xml:space="preserve"> 11 718</t>
  </si>
  <si>
    <t xml:space="preserve"> 9 242</t>
  </si>
  <si>
    <t xml:space="preserve"> 19 644</t>
  </si>
  <si>
    <t xml:space="preserve"> 12 343</t>
  </si>
  <si>
    <t xml:space="preserve"> 40 710</t>
  </si>
  <si>
    <t xml:space="preserve"> 35 634</t>
  </si>
  <si>
    <t xml:space="preserve"> 5 209</t>
  </si>
  <si>
    <t xml:space="preserve"> 3 090</t>
  </si>
  <si>
    <t xml:space="preserve"> 8 568</t>
  </si>
  <si>
    <t xml:space="preserve"> 14 519</t>
  </si>
  <si>
    <t xml:space="preserve"> 2 795</t>
  </si>
  <si>
    <t xml:space="preserve"> 2 841</t>
  </si>
  <si>
    <t xml:space="preserve"> 7 642</t>
  </si>
  <si>
    <t xml:space="preserve"> 9 570</t>
  </si>
  <si>
    <t xml:space="preserve"> 22 677</t>
  </si>
  <si>
    <t xml:space="preserve"> 6 294</t>
  </si>
  <si>
    <t xml:space="preserve"> 20 954</t>
  </si>
  <si>
    <t xml:space="preserve"> 11 970</t>
  </si>
  <si>
    <t xml:space="preserve"> 61 150</t>
  </si>
  <si>
    <t xml:space="preserve"> 8 855</t>
  </si>
  <si>
    <t xml:space="preserve"> 4 808</t>
  </si>
  <si>
    <t xml:space="preserve"> 4 601</t>
  </si>
  <si>
    <t xml:space="preserve"> 13 376</t>
  </si>
  <si>
    <t xml:space="preserve"> 5 054</t>
  </si>
  <si>
    <t xml:space="preserve"> 20 657</t>
  </si>
  <si>
    <t xml:space="preserve"> 5 345</t>
  </si>
  <si>
    <t xml:space="preserve"> 3 218</t>
  </si>
  <si>
    <t xml:space="preserve"> 2 012</t>
  </si>
  <si>
    <t xml:space="preserve"> 9 178</t>
  </si>
  <si>
    <t xml:space="preserve"> 13 513</t>
  </si>
  <si>
    <t xml:space="preserve"> 1 469</t>
  </si>
  <si>
    <t xml:space="preserve"> 3 745</t>
  </si>
  <si>
    <t>Gliederung von Finanzinstrumenten nach Restlaufzeiten. (1)</t>
  </si>
  <si>
    <r>
      <t xml:space="preserve"> 14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311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</si>
  <si>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426</t>
    </r>
  </si>
  <si>
    <r>
      <t xml:space="preserve"> 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469</t>
    </r>
  </si>
  <si>
    <r>
      <t xml:space="preserve"> 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081</t>
    </r>
  </si>
  <si>
    <r>
      <t xml:space="preserve"> 22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542</t>
    </r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</si>
  <si>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567</t>
    </r>
  </si>
  <si>
    <r>
      <t xml:space="preserve"> 43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596</t>
    </r>
  </si>
  <si>
    <r>
      <t xml:space="preserve"> 32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527</t>
    </r>
  </si>
  <si>
    <r>
      <t xml:space="preserve"> 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389</t>
    </r>
  </si>
  <si>
    <r>
      <t xml:space="preserve"> 13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167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</si>
  <si>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094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</si>
  <si>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419</t>
    </r>
  </si>
  <si>
    <r>
      <t xml:space="preserve"> 12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575</t>
    </r>
  </si>
  <si>
    <r>
      <t xml:space="preserve"> 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826</t>
    </r>
  </si>
  <si>
    <r>
      <t xml:space="preserve"> 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198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</si>
  <si>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737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</si>
  <si>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288</t>
    </r>
  </si>
  <si>
    <r>
      <t xml:space="preserve"> 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345</t>
    </r>
  </si>
  <si>
    <r>
      <t xml:space="preserve"> 57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322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</si>
  <si>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422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</si>
  <si>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623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</si>
  <si>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275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</si>
  <si>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840</t>
    </r>
  </si>
  <si>
    <r>
      <t xml:space="preserve"> 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470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</si>
  <si>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502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</si>
  <si>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531</t>
    </r>
  </si>
  <si>
    <r>
      <t xml:space="preserve"> 35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402</t>
    </r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</si>
  <si>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643</t>
    </r>
  </si>
  <si>
    <r>
      <t xml:space="preserve"> 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099</t>
    </r>
  </si>
  <si>
    <r>
      <t xml:space="preserve"> 15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703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</si>
  <si>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090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</si>
  <si>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148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</si>
  <si>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563</t>
    </r>
  </si>
  <si>
    <t xml:space="preserve"> 1 148</t>
  </si>
  <si>
    <t>Fälligkeitsanalyse.</t>
  </si>
  <si>
    <t>bis zu 1</t>
  </si>
  <si>
    <t>Monat</t>
  </si>
  <si>
    <t>Monate</t>
  </si>
  <si>
    <t>5 Jahren</t>
  </si>
  <si>
    <t>Finanzielle Verbindlichkeiten</t>
  </si>
  <si>
    <t>Verbindlichkeiten aus Derivaten</t>
  </si>
  <si>
    <r>
      <t>Unwiderrufliche Kreditzusagen und Avale</t>
    </r>
    <r>
      <rPr>
        <vertAlign val="superscript"/>
        <sz val="7"/>
        <color rgb="FF333334"/>
        <rFont val="LBBWLucida Sans Narrow"/>
      </rPr>
      <t>1</t>
    </r>
  </si>
  <si>
    <t>Spar- und Sichteinlagen, Verbindlichkeiten aus Interbankenkonten</t>
  </si>
  <si>
    <t>&gt; 1 bis zu 3</t>
  </si>
  <si>
    <t>&gt; 3 bis zu 12</t>
  </si>
  <si>
    <t>&gt; 1 Jahr bis zu</t>
  </si>
  <si>
    <t>– 39 928</t>
  </si>
  <si>
    <t>– 14 656</t>
  </si>
  <si>
    <t>– 23 747</t>
  </si>
  <si>
    <t>– 43 450</t>
  </si>
  <si>
    <t>– 20 052</t>
  </si>
  <si>
    <t>– 125</t>
  </si>
  <si>
    <t>– 247</t>
  </si>
  <si>
    <t>– 1 212</t>
  </si>
  <si>
    <t>– 1 735</t>
  </si>
  <si>
    <t>– 40 028</t>
  </si>
  <si>
    <t>– 14 781</t>
  </si>
  <si>
    <t>– 23 994</t>
  </si>
  <si>
    <t>– 44 662</t>
  </si>
  <si>
    <t>– 21 787</t>
  </si>
  <si>
    <t>– 27 005</t>
  </si>
  <si>
    <t>– 49 626</t>
  </si>
  <si>
    <t>1 Basis: Für die LiqV relevante Kreditzusagen und Avale ohne konzerninterne Zusagen, da das mit diesen Zusagen verbundene Refinanzierungsrisiko bereits über die Konsolidierung der Mittelzu- und -abflüsse erfasst ist, sowie ohne nicht valutierte Darlehen, soweit diese bereits bei den Mittelzu- und -abflüssen erfasst sind.</t>
  </si>
  <si>
    <t>Fälligkeitsanalyse. (1)</t>
  </si>
  <si>
    <t>– 49 184</t>
  </si>
  <si>
    <t>– 15 550</t>
  </si>
  <si>
    <t>– 26 650</t>
  </si>
  <si>
    <t>– 35 994</t>
  </si>
  <si>
    <t>– 20 406</t>
  </si>
  <si>
    <t>– 366</t>
  </si>
  <si>
    <t>– 1 045</t>
  </si>
  <si>
    <t>– 1 421</t>
  </si>
  <si>
    <t>– 49 201</t>
  </si>
  <si>
    <t>– 15 600</t>
  </si>
  <si>
    <t>– 27 016</t>
  </si>
  <si>
    <t>– 37 039</t>
  </si>
  <si>
    <t>– 21 827</t>
  </si>
  <si>
    <t>– 25 736</t>
  </si>
  <si>
    <t>– 42 226</t>
  </si>
  <si>
    <t>Angaben zum Derivatevolumen.</t>
  </si>
  <si>
    <t>Nominalwerte – Restlaufzeiten</t>
  </si>
  <si>
    <t>bis 3 Monate</t>
  </si>
  <si>
    <t>Positiv</t>
  </si>
  <si>
    <t>Negativ</t>
  </si>
  <si>
    <t>Devisentermingeschäfte</t>
  </si>
  <si>
    <t>Devisenoptionen</t>
  </si>
  <si>
    <t>Käufe</t>
  </si>
  <si>
    <t>Verkäufe</t>
  </si>
  <si>
    <t>Zins-/Währungsswaps</t>
  </si>
  <si>
    <t>Forward Rate Agreements</t>
  </si>
  <si>
    <t>Zinsswaps</t>
  </si>
  <si>
    <t>Zinsoptionen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</si>
  <si>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885</t>
    </r>
  </si>
  <si>
    <t>Caps/Floors/Collars</t>
  </si>
  <si>
    <t>Börsengehandelte Zinsprodukte</t>
  </si>
  <si>
    <t>Sonstige Zinskontrakte</t>
  </si>
  <si>
    <t>Kreditderivate – Sicherungsgeber</t>
  </si>
  <si>
    <t>Kreditderivate – Sicherungsnehmer</t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</si>
  <si>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839</t>
    </r>
  </si>
  <si>
    <t>Börsengehandelte Produkte</t>
  </si>
  <si>
    <t>Aktien-Termingeschäfte</t>
  </si>
  <si>
    <t>Aktienoptionen</t>
  </si>
  <si>
    <t>Sonstige Aktienderivate</t>
  </si>
  <si>
    <t>Commodities</t>
  </si>
  <si>
    <t>&gt; 3 Monate bis  1 Jahr</t>
  </si>
  <si>
    <t>&gt; 1 Jahr bis  5 Jahre</t>
  </si>
  <si>
    <t xml:space="preserve"> 135 256</t>
  </si>
  <si>
    <t xml:space="preserve"> 34 530</t>
  </si>
  <si>
    <t xml:space="preserve"> 13 284</t>
  </si>
  <si>
    <t xml:space="preserve"> 183 593</t>
  </si>
  <si>
    <t xml:space="preserve"> 2 040</t>
  </si>
  <si>
    <t xml:space="preserve"> 2 029</t>
  </si>
  <si>
    <t xml:space="preserve"> 1 633</t>
  </si>
  <si>
    <t xml:space="preserve"> 1 747</t>
  </si>
  <si>
    <t xml:space="preserve"> 5 711</t>
  </si>
  <si>
    <t xml:space="preserve"> 9 091</t>
  </si>
  <si>
    <t xml:space="preserve"> 2 739</t>
  </si>
  <si>
    <t xml:space="preserve"> 4 440</t>
  </si>
  <si>
    <t xml:space="preserve"> 2 972</t>
  </si>
  <si>
    <t xml:space="preserve"> 4 651</t>
  </si>
  <si>
    <t xml:space="preserve"> 3 043</t>
  </si>
  <si>
    <t xml:space="preserve"> 14 876</t>
  </si>
  <si>
    <t xml:space="preserve"> 8 242</t>
  </si>
  <si>
    <t xml:space="preserve"> 27 017</t>
  </si>
  <si>
    <t xml:space="preserve"> 137 746</t>
  </si>
  <si>
    <t xml:space="preserve"> 39 319</t>
  </si>
  <si>
    <t xml:space="preserve"> 33 871</t>
  </si>
  <si>
    <t xml:space="preserve"> 8 764</t>
  </si>
  <si>
    <t xml:space="preserve"> 219 701</t>
  </si>
  <si>
    <t xml:space="preserve"> 2 898</t>
  </si>
  <si>
    <t xml:space="preserve"> 1 000</t>
  </si>
  <si>
    <t xml:space="preserve"> 1 400</t>
  </si>
  <si>
    <t xml:space="preserve"> 6 600</t>
  </si>
  <si>
    <t xml:space="preserve"> 134 382</t>
  </si>
  <si>
    <t xml:space="preserve"> 170 031</t>
  </si>
  <si>
    <t xml:space="preserve"> 545 687</t>
  </si>
  <si>
    <t xml:space="preserve"> 547 174</t>
  </si>
  <si>
    <t>1 397 274</t>
  </si>
  <si>
    <t xml:space="preserve"> 13 662</t>
  </si>
  <si>
    <t xml:space="preserve"> 11 952</t>
  </si>
  <si>
    <t xml:space="preserve"> 5 382</t>
  </si>
  <si>
    <t xml:space="preserve"> 5 904</t>
  </si>
  <si>
    <t xml:space="preserve"> 42 138</t>
  </si>
  <si>
    <t xml:space="preserve"> 25 027</t>
  </si>
  <si>
    <t xml:space="preserve"> 78 451</t>
  </si>
  <si>
    <t xml:space="preserve"> 2 152</t>
  </si>
  <si>
    <t xml:space="preserve"> 2 397</t>
  </si>
  <si>
    <t xml:space="preserve"> 3 386</t>
  </si>
  <si>
    <t xml:space="preserve"> 2 115</t>
  </si>
  <si>
    <t xml:space="preserve"> 17 238</t>
  </si>
  <si>
    <t xml:space="preserve"> 9 630</t>
  </si>
  <si>
    <t xml:space="preserve"> 32 369</t>
  </si>
  <si>
    <t xml:space="preserve"> 1 221</t>
  </si>
  <si>
    <t xml:space="preserve"> 1 997</t>
  </si>
  <si>
    <t xml:space="preserve"> 3 789</t>
  </si>
  <si>
    <t xml:space="preserve"> 24 901</t>
  </si>
  <si>
    <t xml:space="preserve"> 15 396</t>
  </si>
  <si>
    <t xml:space="preserve"> 46 082</t>
  </si>
  <si>
    <t xml:space="preserve"> 1 885</t>
  </si>
  <si>
    <t xml:space="preserve"> 1 168</t>
  </si>
  <si>
    <t xml:space="preserve"> 2 443</t>
  </si>
  <si>
    <t xml:space="preserve"> 14 884</t>
  </si>
  <si>
    <t xml:space="preserve"> 11 593</t>
  </si>
  <si>
    <t xml:space="preserve"> 30 088</t>
  </si>
  <si>
    <t xml:space="preserve"> 50 305</t>
  </si>
  <si>
    <t xml:space="preserve"> 79 451</t>
  </si>
  <si>
    <t xml:space="preserve"> 31 383</t>
  </si>
  <si>
    <t xml:space="preserve"> 161 139</t>
  </si>
  <si>
    <t xml:space="preserve"> 2 594</t>
  </si>
  <si>
    <t xml:space="preserve"> 2 930</t>
  </si>
  <si>
    <t xml:space="preserve"> 194 831</t>
  </si>
  <si>
    <t xml:space="preserve"> 262 176</t>
  </si>
  <si>
    <t xml:space="preserve"> 635 681</t>
  </si>
  <si>
    <t xml:space="preserve"> 583 793</t>
  </si>
  <si>
    <t>1 676 482</t>
  </si>
  <si>
    <t xml:space="preserve"> 16 064</t>
  </si>
  <si>
    <t xml:space="preserve"> 14 637</t>
  </si>
  <si>
    <t xml:space="preserve"> 1 347</t>
  </si>
  <si>
    <t xml:space="preserve"> 3 941</t>
  </si>
  <si>
    <t xml:space="preserve"> 6 891</t>
  </si>
  <si>
    <t xml:space="preserve"> 1 577</t>
  </si>
  <si>
    <t xml:space="preserve"> 4 005</t>
  </si>
  <si>
    <t xml:space="preserve"> 1 087</t>
  </si>
  <si>
    <t xml:space="preserve"> 1 335</t>
  </si>
  <si>
    <t xml:space="preserve"> 2 924</t>
  </si>
  <si>
    <t xml:space="preserve"> 7 946</t>
  </si>
  <si>
    <t xml:space="preserve"> 1 839</t>
  </si>
  <si>
    <t xml:space="preserve"> 14 044</t>
  </si>
  <si>
    <t xml:space="preserve"> 2 736</t>
  </si>
  <si>
    <t xml:space="preserve"> 5 398</t>
  </si>
  <si>
    <t xml:space="preserve"> 11 823</t>
  </si>
  <si>
    <t xml:space="preserve"> 20 535</t>
  </si>
  <si>
    <t xml:space="preserve"> 1 170</t>
  </si>
  <si>
    <t xml:space="preserve"> 1 107</t>
  </si>
  <si>
    <t xml:space="preserve"> 1 272</t>
  </si>
  <si>
    <t xml:space="preserve"> 2 983</t>
  </si>
  <si>
    <t xml:space="preserve"> 7 283</t>
  </si>
  <si>
    <t xml:space="preserve"> 11 900</t>
  </si>
  <si>
    <t xml:space="preserve"> 23 068</t>
  </si>
  <si>
    <t xml:space="preserve"> 2 313</t>
  </si>
  <si>
    <t xml:space="preserve"> 338 363</t>
  </si>
  <si>
    <t xml:space="preserve"> 312 509</t>
  </si>
  <si>
    <t xml:space="preserve"> 689 437</t>
  </si>
  <si>
    <t xml:space="preserve"> 595 299</t>
  </si>
  <si>
    <t>1 935 608</t>
  </si>
  <si>
    <t xml:space="preserve"> 19 703</t>
  </si>
  <si>
    <t xml:space="preserve"> 18 808</t>
  </si>
  <si>
    <t>Angaben zum Derivatevolumen. (1)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</si>
  <si>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657</t>
    </r>
  </si>
  <si>
    <t>Warenbezogene und Sonstige Derivate</t>
  </si>
  <si>
    <t xml:space="preserve"> 99 751</t>
  </si>
  <si>
    <t xml:space="preserve"> 35 208</t>
  </si>
  <si>
    <t xml:space="preserve"> 15 576</t>
  </si>
  <si>
    <t xml:space="preserve"> 151 430</t>
  </si>
  <si>
    <t xml:space="preserve"> 2 935</t>
  </si>
  <si>
    <t xml:space="preserve"> 2 800</t>
  </si>
  <si>
    <t xml:space="preserve"> 1 524</t>
  </si>
  <si>
    <t xml:space="preserve"> 6 113</t>
  </si>
  <si>
    <t xml:space="preserve"> 8 319</t>
  </si>
  <si>
    <t xml:space="preserve"> 3 995</t>
  </si>
  <si>
    <t xml:space="preserve"> 3 178</t>
  </si>
  <si>
    <t xml:space="preserve"> 4 324</t>
  </si>
  <si>
    <t xml:space="preserve"> 4 587</t>
  </si>
  <si>
    <t xml:space="preserve"> 14 342</t>
  </si>
  <si>
    <t xml:space="preserve"> 8 787</t>
  </si>
  <si>
    <t xml:space="preserve"> 29 866</t>
  </si>
  <si>
    <t xml:space="preserve"> 1 250</t>
  </si>
  <si>
    <t xml:space="preserve"> 1 657</t>
  </si>
  <si>
    <t xml:space="preserve"> 102 582</t>
  </si>
  <si>
    <t xml:space="preserve"> 41 319</t>
  </si>
  <si>
    <t xml:space="preserve"> 36 031</t>
  </si>
  <si>
    <t xml:space="preserve"> 9 683</t>
  </si>
  <si>
    <t xml:space="preserve"> 189 615</t>
  </si>
  <si>
    <t xml:space="preserve"> 17 326</t>
  </si>
  <si>
    <t xml:space="preserve"> 16 000</t>
  </si>
  <si>
    <t xml:space="preserve"> 1 800</t>
  </si>
  <si>
    <t xml:space="preserve"> 35 126</t>
  </si>
  <si>
    <t xml:space="preserve"> 118 673</t>
  </si>
  <si>
    <t xml:space="preserve"> 135 584</t>
  </si>
  <si>
    <t xml:space="preserve"> 409 398</t>
  </si>
  <si>
    <t xml:space="preserve"> 394 015</t>
  </si>
  <si>
    <t>1 057 671</t>
  </si>
  <si>
    <t xml:space="preserve"> 18 797</t>
  </si>
  <si>
    <t xml:space="preserve"> 15 692</t>
  </si>
  <si>
    <t xml:space="preserve"> 2 804</t>
  </si>
  <si>
    <t xml:space="preserve"> 7 317</t>
  </si>
  <si>
    <t xml:space="preserve"> 31 451</t>
  </si>
  <si>
    <t xml:space="preserve"> 27 178</t>
  </si>
  <si>
    <t xml:space="preserve"> 68 750</t>
  </si>
  <si>
    <t xml:space="preserve"> 2 680</t>
  </si>
  <si>
    <t xml:space="preserve"> 3 450</t>
  </si>
  <si>
    <t xml:space="preserve"> 3 408</t>
  </si>
  <si>
    <t xml:space="preserve"> 12 009</t>
  </si>
  <si>
    <t xml:space="preserve"> 10 904</t>
  </si>
  <si>
    <t xml:space="preserve"> 27 271</t>
  </si>
  <si>
    <t xml:space="preserve"> 2 221</t>
  </si>
  <si>
    <t xml:space="preserve"> 1 854</t>
  </si>
  <si>
    <t xml:space="preserve"> 3 909</t>
  </si>
  <si>
    <t xml:space="preserve"> 19 441</t>
  </si>
  <si>
    <t xml:space="preserve"> 16 274</t>
  </si>
  <si>
    <t xml:space="preserve"> 41 479</t>
  </si>
  <si>
    <t xml:space="preserve"> 3 248</t>
  </si>
  <si>
    <t xml:space="preserve"> 1 139</t>
  </si>
  <si>
    <t xml:space="preserve"> 2 395</t>
  </si>
  <si>
    <t xml:space="preserve"> 15 271</t>
  </si>
  <si>
    <t xml:space="preserve"> 12 739</t>
  </si>
  <si>
    <t xml:space="preserve"> 31 545</t>
  </si>
  <si>
    <t xml:space="preserve"> 48 259</t>
  </si>
  <si>
    <t xml:space="preserve"> 49 543</t>
  </si>
  <si>
    <t xml:space="preserve"> 24 930</t>
  </si>
  <si>
    <t xml:space="preserve"> 122 732</t>
  </si>
  <si>
    <t xml:space="preserve"> 3 186</t>
  </si>
  <si>
    <t xml:space="preserve"> 1 958</t>
  </si>
  <si>
    <t xml:space="preserve"> 5 354</t>
  </si>
  <si>
    <t xml:space="preserve"> 191 388</t>
  </si>
  <si>
    <t xml:space="preserve"> 212 797</t>
  </si>
  <si>
    <t xml:space="preserve"> 483 060</t>
  </si>
  <si>
    <t xml:space="preserve"> 433 932</t>
  </si>
  <si>
    <t>1 321 177</t>
  </si>
  <si>
    <t xml:space="preserve"> 21 809</t>
  </si>
  <si>
    <t xml:space="preserve"> 19 540</t>
  </si>
  <si>
    <t xml:space="preserve"> 1 849</t>
  </si>
  <si>
    <t xml:space="preserve"> 6 412</t>
  </si>
  <si>
    <t xml:space="preserve"> 9 737</t>
  </si>
  <si>
    <t xml:space="preserve"> 1 769</t>
  </si>
  <si>
    <t xml:space="preserve"> 6 092</t>
  </si>
  <si>
    <t xml:space="preserve"> 1 677</t>
  </si>
  <si>
    <t xml:space="preserve"> 9 864</t>
  </si>
  <si>
    <t xml:space="preserve"> 3 619</t>
  </si>
  <si>
    <t xml:space="preserve"> 12 504</t>
  </si>
  <si>
    <t xml:space="preserve"> 2 656</t>
  </si>
  <si>
    <t xml:space="preserve"> 19 601</t>
  </si>
  <si>
    <t xml:space="preserve"> 2 325</t>
  </si>
  <si>
    <t xml:space="preserve"> 4 922</t>
  </si>
  <si>
    <t xml:space="preserve"> 7 083</t>
  </si>
  <si>
    <t xml:space="preserve"> 15 571</t>
  </si>
  <si>
    <t xml:space="preserve"> 2 469</t>
  </si>
  <si>
    <t xml:space="preserve"> 5 306</t>
  </si>
  <si>
    <t xml:space="preserve"> 7 247</t>
  </si>
  <si>
    <t xml:space="preserve"> 1 588</t>
  </si>
  <si>
    <t xml:space="preserve"> 16 609</t>
  </si>
  <si>
    <t xml:space="preserve"> 1 732</t>
  </si>
  <si>
    <t xml:space="preserve"> 298 410</t>
  </si>
  <si>
    <t xml:space="preserve"> 263 589</t>
  </si>
  <si>
    <t xml:space="preserve"> 538 876</t>
  </si>
  <si>
    <t xml:space="preserve"> 447 859</t>
  </si>
  <si>
    <t>1 548 734</t>
  </si>
  <si>
    <t xml:space="preserve"> 26 702</t>
  </si>
  <si>
    <t xml:space="preserve"> 25 383</t>
  </si>
  <si>
    <t>Angaben zum Derivatevolumen. (2)</t>
  </si>
  <si>
    <t>Nominalwerte</t>
  </si>
  <si>
    <t xml:space="preserve"> Positiv</t>
  </si>
  <si>
    <t xml:space="preserve"> Negativ</t>
  </si>
  <si>
    <t>OECD-Banken</t>
  </si>
  <si>
    <t>Nicht-OECD-Banken</t>
  </si>
  <si>
    <t>Öffentliche OECD-Stellen</t>
  </si>
  <si>
    <t>Sonstige Kontrahenten</t>
  </si>
  <si>
    <t xml:space="preserve"> 737 010</t>
  </si>
  <si>
    <t xml:space="preserve"> 625 341</t>
  </si>
  <si>
    <t xml:space="preserve"> 12 921</t>
  </si>
  <si>
    <t xml:space="preserve"> 17 489</t>
  </si>
  <si>
    <t xml:space="preserve"> 20 140</t>
  </si>
  <si>
    <t xml:space="preserve"> 18 926</t>
  </si>
  <si>
    <t xml:space="preserve"> 10 112</t>
  </si>
  <si>
    <t xml:space="preserve"> 38 442</t>
  </si>
  <si>
    <t xml:space="preserve"> 41 072</t>
  </si>
  <si>
    <t xml:space="preserve"> 4 928</t>
  </si>
  <si>
    <t xml:space="preserve"> 1 204</t>
  </si>
  <si>
    <t>1 141 230</t>
  </si>
  <si>
    <t xml:space="preserve"> 872 209</t>
  </si>
  <si>
    <t xml:space="preserve"> 2 572</t>
  </si>
  <si>
    <t xml:space="preserve"> 4 235</t>
  </si>
  <si>
    <t xml:space="preserve"> 3 324</t>
  </si>
  <si>
    <t xml:space="preserve"> 3 622</t>
  </si>
  <si>
    <t>Angaben zum Derivatevolumen. (3)</t>
  </si>
  <si>
    <t>Für Handelszwecke eingesetzte derivative Finanzinstrumente und ökonomische Hedgingderivate</t>
  </si>
  <si>
    <t>Für Fair Value Hedge eingesetzte derivative Finanzinstrumente</t>
  </si>
  <si>
    <t>Übertragene, aber nicht vollständig ausgebuchte finanzielle Vermögenswerte.</t>
  </si>
  <si>
    <t>Übertragene Vermögenswerte werden weiterhin voll angesetzt</t>
  </si>
  <si>
    <t>Buchwert der übertragenen Vermögenswerte</t>
  </si>
  <si>
    <t>Buchwert der dazugehörigen Verbindlichkeiten</t>
  </si>
  <si>
    <t xml:space="preserve">Forderungen an Kreditinstitute </t>
  </si>
  <si>
    <t xml:space="preserve"> 19 536</t>
  </si>
  <si>
    <t xml:space="preserve"> 19 533</t>
  </si>
  <si>
    <t xml:space="preserve"> 19 523</t>
  </si>
  <si>
    <t xml:space="preserve"> 19 520</t>
  </si>
  <si>
    <t xml:space="preserve"> 9 649</t>
  </si>
  <si>
    <t xml:space="preserve"> 9 648</t>
  </si>
  <si>
    <t xml:space="preserve"> 1 724</t>
  </si>
  <si>
    <t xml:space="preserve"> 1 873</t>
  </si>
  <si>
    <t xml:space="preserve"> 6 052</t>
  </si>
  <si>
    <t xml:space="preserve"> 6 051</t>
  </si>
  <si>
    <t xml:space="preserve">31.12.2017 </t>
  </si>
  <si>
    <t>Übertragene, aber nicht vollständig ausgebuchte finanzielle Vermögenswerte. (1)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</si>
  <si>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028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</si>
  <si>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147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</si>
  <si>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206</t>
    </r>
  </si>
  <si>
    <r>
      <t xml:space="preserve"> 18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275</t>
    </r>
  </si>
  <si>
    <r>
      <t xml:space="preserve"> 18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274</t>
    </r>
  </si>
  <si>
    <r>
      <t xml:space="preserve"> 18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261</t>
    </r>
  </si>
  <si>
    <r>
      <t xml:space="preserve"> 18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260</t>
    </r>
  </si>
  <si>
    <r>
      <t xml:space="preserve"> 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853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</si>
  <si>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990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</si>
  <si>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131</t>
    </r>
  </si>
  <si>
    <t xml:space="preserve">31.12.2016 </t>
  </si>
  <si>
    <t>Aktiva. (10)</t>
  </si>
  <si>
    <t>Beträge, die keiner bilanziellen Saldierung unterliegen</t>
  </si>
  <si>
    <t>Erhaltene Sicherheiten</t>
  </si>
  <si>
    <t>in Mio. EUR</t>
  </si>
  <si>
    <t>Bruttobetrag von finanziellen Vermögens- werten</t>
  </si>
  <si>
    <t>Saldierungs- betrag</t>
  </si>
  <si>
    <t>Bilanzierter Nettobetrag von finanziellen Vermögens- werten</t>
  </si>
  <si>
    <t>Effekt von Saldierungs- Rahmenver- einbarungen</t>
  </si>
  <si>
    <t>Finanz-instrumente</t>
  </si>
  <si>
    <t>Barsicher-heiten</t>
  </si>
  <si>
    <t>Nettobetrag</t>
  </si>
  <si>
    <t>Forderungen aus Wertpapierpensionsgeschäften/ -leihegeschäften</t>
  </si>
  <si>
    <r>
      <t xml:space="preserve"> 25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396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</si>
  <si>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143</t>
    </r>
  </si>
  <si>
    <r>
      <t xml:space="preserve"> 21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253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</si>
  <si>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936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</si>
  <si>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927</t>
    </r>
  </si>
  <si>
    <r>
      <t xml:space="preserve"> 28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773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</si>
  <si>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245</t>
    </r>
  </si>
  <si>
    <r>
      <t xml:space="preserve"> 17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529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</si>
  <si>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587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</si>
  <si>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385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</si>
  <si>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556</t>
    </r>
  </si>
  <si>
    <r>
      <t xml:space="preserve"> 54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205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</si>
  <si>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394</t>
    </r>
  </si>
  <si>
    <r>
      <t xml:space="preserve"> 38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811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</si>
  <si>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523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</si>
  <si>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18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928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</si>
  <si>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385</t>
    </r>
  </si>
  <si>
    <r>
      <t xml:space="preserve"> 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975</t>
    </r>
  </si>
  <si>
    <t>Aktiva. (11)</t>
  </si>
  <si>
    <r>
      <t xml:space="preserve"> 23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002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</si>
  <si>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296</t>
    </r>
  </si>
  <si>
    <r>
      <t xml:space="preserve"> 20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707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</si>
  <si>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978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</si>
  <si>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718</t>
    </r>
  </si>
  <si>
    <r>
      <t xml:space="preserve"> 39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316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</si>
  <si>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747</t>
    </r>
  </si>
  <si>
    <r>
      <t xml:space="preserve"> 24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569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</si>
  <si>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371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</si>
  <si>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422</t>
    </r>
  </si>
  <si>
    <r>
      <t xml:space="preserve"> 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763</t>
    </r>
  </si>
  <si>
    <r>
      <t xml:space="preserve"> 62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351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</si>
  <si>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17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073</t>
    </r>
  </si>
  <si>
    <r>
      <t xml:space="preserve"> 45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278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</si>
  <si>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20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350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</si>
  <si>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730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</si>
  <si>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429</t>
    </r>
  </si>
  <si>
    <r>
      <t xml:space="preserve"> 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769</t>
    </r>
  </si>
  <si>
    <t>Passiva. (11)</t>
  </si>
  <si>
    <t>Gestellte Sicherheiten</t>
  </si>
  <si>
    <t>Bruttobetrag von finanziellen Verbindlich-keiten</t>
  </si>
  <si>
    <t>Bilanzierter Nettobetrag von finanziellen Verbindlich-keiten</t>
  </si>
  <si>
    <t>Verbindlichkeiten aus Wertpapierpensionsgeschäften/ -leihegeschäften</t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</si>
  <si>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864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</si>
  <si>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720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</si>
  <si>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784</t>
    </r>
  </si>
  <si>
    <r>
      <t xml:space="preserve"> 28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027</t>
    </r>
  </si>
  <si>
    <r>
      <t xml:space="preserve"> 16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782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</si>
  <si>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507</t>
    </r>
  </si>
  <si>
    <r>
      <t xml:space="preserve"> 37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066</t>
    </r>
  </si>
  <si>
    <r>
      <t xml:space="preserve"> 21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672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</si>
  <si>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804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</si>
  <si>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4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507</t>
    </r>
  </si>
  <si>
    <t>Passiva. (12)</t>
  </si>
  <si>
    <r>
      <t xml:space="preserve"> 10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539</t>
    </r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</si>
  <si>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244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</si>
  <si>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265</t>
    </r>
  </si>
  <si>
    <r>
      <t xml:space="preserve"> 37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525</t>
    </r>
  </si>
  <si>
    <r>
      <t xml:space="preserve"> 22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778</t>
    </r>
  </si>
  <si>
    <r>
      <t>–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799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</si>
  <si>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607</t>
    </r>
  </si>
  <si>
    <r>
      <t xml:space="preserve"> 48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241</t>
    </r>
  </si>
  <si>
    <r>
      <t xml:space="preserve"> 31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167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</si>
  <si>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265</t>
    </r>
  </si>
  <si>
    <r>
      <t>–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799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</si>
  <si>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754</t>
    </r>
  </si>
  <si>
    <t>Maßgebliche Beschränkungen des Konzerns, Zugang zu Vermögenswerten der Gruppe zu erlangen oder diese zu nutzen.</t>
  </si>
  <si>
    <t>Vermögenswerte mit Verfügungsbeschränkung</t>
  </si>
  <si>
    <t xml:space="preserve"> 21 151</t>
  </si>
  <si>
    <t xml:space="preserve"> 20 364</t>
  </si>
  <si>
    <t xml:space="preserve"> 41 467</t>
  </si>
  <si>
    <t xml:space="preserve"> 41 300</t>
  </si>
  <si>
    <t xml:space="preserve"> 6 436</t>
  </si>
  <si>
    <t xml:space="preserve"> 8 192</t>
  </si>
  <si>
    <t xml:space="preserve"> 4 047</t>
  </si>
  <si>
    <t xml:space="preserve"> 3 584</t>
  </si>
  <si>
    <t xml:space="preserve"> 74 172</t>
  </si>
  <si>
    <t xml:space="preserve"> 74 366</t>
  </si>
  <si>
    <t>Anteile an gemeinsamen Vereinbarungen und assoziierten Unternehmen.</t>
  </si>
  <si>
    <r>
      <t>GIZS GmbH &amp; Co. KG, Frankfurt am Main</t>
    </r>
    <r>
      <rPr>
        <vertAlign val="superscript"/>
        <sz val="7"/>
        <color theme="1"/>
        <rFont val="LBBWLucida Bright"/>
      </rPr>
      <t>1,2</t>
    </r>
  </si>
  <si>
    <t>Erlöse</t>
  </si>
  <si>
    <t>Gewinn/Verlust aus fortzuführenden Geschäftsbereichen</t>
  </si>
  <si>
    <t>Gesamtergebnis</t>
  </si>
  <si>
    <t>Kurzfristige Vermögenswerte</t>
  </si>
  <si>
    <t>Zahlungsmittel und -äquivalente</t>
  </si>
  <si>
    <t>Andere kurzfristige Vermögenswerte</t>
  </si>
  <si>
    <t>Langfristige Vermögenswerte</t>
  </si>
  <si>
    <t>Kurzfristige Schulden</t>
  </si>
  <si>
    <t>Kurzfristige finanzielle Schulden</t>
  </si>
  <si>
    <t>Reinvermögen des Gemeinschaftsunternehmens</t>
  </si>
  <si>
    <t>Anteil am Kapital (in %)</t>
  </si>
  <si>
    <t>Anteil am Reinvermögen</t>
  </si>
  <si>
    <t>Beteiligungsbuchwert</t>
  </si>
  <si>
    <t>1 Hauptgeschäftssitz.</t>
  </si>
  <si>
    <t>2 Strategische Beteiligung.</t>
  </si>
  <si>
    <t>Anteile an gemeinsamen Vereinbarungen und assoziierten Unternehmen. (1)</t>
  </si>
  <si>
    <r>
      <t>BWK GmbH Unternehmensbeteiligungs-gesellschaft, Stuttgart</t>
    </r>
    <r>
      <rPr>
        <vertAlign val="superscript"/>
        <sz val="7"/>
        <color theme="1"/>
        <rFont val="LBBWLucida Bright"/>
      </rPr>
      <t>1,2</t>
    </r>
  </si>
  <si>
    <r>
      <t>Hypo Vorarlberg Bank AG, Bregenz</t>
    </r>
    <r>
      <rPr>
        <vertAlign val="superscript"/>
        <sz val="7"/>
        <color theme="1"/>
        <rFont val="LBBWLucida Bright"/>
      </rPr>
      <t>1,2</t>
    </r>
  </si>
  <si>
    <t>Langfristige Schulden</t>
  </si>
  <si>
    <t>Reinvermögen des assoziierten Unternehmens</t>
  </si>
  <si>
    <t xml:space="preserve"> 2 398</t>
  </si>
  <si>
    <t xml:space="preserve"> 3 245</t>
  </si>
  <si>
    <t xml:space="preserve"> 10 585</t>
  </si>
  <si>
    <t xml:space="preserve"> 10 002</t>
  </si>
  <si>
    <t xml:space="preserve"> 4 567</t>
  </si>
  <si>
    <t xml:space="preserve"> 6 638</t>
  </si>
  <si>
    <t xml:space="preserve"> 7 351</t>
  </si>
  <si>
    <t xml:space="preserve"> 1 066</t>
  </si>
  <si>
    <t xml:space="preserve"> 1 012</t>
  </si>
  <si>
    <t>– 139</t>
  </si>
  <si>
    <t>– 126</t>
  </si>
  <si>
    <t>Anteile an gemeinsamen Vereinbarungen und assoziierten Unternehmen. (2)</t>
  </si>
  <si>
    <t>Gemeinschaftsunternehmen</t>
  </si>
  <si>
    <t>Anteil am Gewinn oder Verlust aus fortgeführten Geschäftsbereichen</t>
  </si>
  <si>
    <t>Anteil am Gesamtergebnis</t>
  </si>
  <si>
    <t>Summe der Buchwerte der Konzernanteile</t>
  </si>
  <si>
    <t>Anteile an nicht konsolidierten strukturierten Einheiten.</t>
  </si>
  <si>
    <t>Verbriefungs-vehikel</t>
  </si>
  <si>
    <t>Fonds</t>
  </si>
  <si>
    <t>Finanzierungs-gesellschaften</t>
  </si>
  <si>
    <t>Umfang der strukturierten Einheiten</t>
  </si>
  <si>
    <r>
      <t xml:space="preserve"> 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497</t>
    </r>
  </si>
  <si>
    <r>
      <t xml:space="preserve"> 20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264</t>
    </r>
  </si>
  <si>
    <r>
      <t xml:space="preserve"> 322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044</t>
    </r>
  </si>
  <si>
    <r>
      <t xml:space="preserve"> 260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809</t>
    </r>
  </si>
  <si>
    <r>
      <t xml:space="preserve"> 14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988</t>
    </r>
  </si>
  <si>
    <r>
      <t xml:space="preserve"> 46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127</t>
    </r>
  </si>
  <si>
    <r>
      <t xml:space="preserve"> 347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266</t>
    </r>
  </si>
  <si>
    <r>
      <t xml:space="preserve"> 327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974</t>
    </r>
  </si>
  <si>
    <t>Anteile an nicht konsolidierten strukturierten Einheiten. (1)</t>
  </si>
  <si>
    <t>Summe Aktiva</t>
  </si>
  <si>
    <t>Negative Marktwerte aus derivativen Finanzinstrumenten</t>
  </si>
  <si>
    <t>Summe Passiva</t>
  </si>
  <si>
    <t>Außerbilanzielle Verpflichtungen</t>
  </si>
  <si>
    <t xml:space="preserve"> 3 364</t>
  </si>
  <si>
    <t xml:space="preserve"> 6 428</t>
  </si>
  <si>
    <t xml:space="preserve"> 3 115</t>
  </si>
  <si>
    <t xml:space="preserve"> 2 289</t>
  </si>
  <si>
    <t xml:space="preserve"> 1 509</t>
  </si>
  <si>
    <t xml:space="preserve"> 1 697</t>
  </si>
  <si>
    <t xml:space="preserve"> 7 995</t>
  </si>
  <si>
    <t xml:space="preserve"> 10 414</t>
  </si>
  <si>
    <t xml:space="preserve"> 6 398</t>
  </si>
  <si>
    <t xml:space="preserve"> 10 384</t>
  </si>
  <si>
    <t xml:space="preserve"> 1 342</t>
  </si>
  <si>
    <t xml:space="preserve"> 1 363</t>
  </si>
  <si>
    <t xml:space="preserve"> 1 257</t>
  </si>
  <si>
    <t xml:space="preserve"> 1 116</t>
  </si>
  <si>
    <t xml:space="preserve"> 1 136</t>
  </si>
  <si>
    <t xml:space="preserve"> 1 055</t>
  </si>
  <si>
    <t xml:space="preserve"> 3 764</t>
  </si>
  <si>
    <t xml:space="preserve"> 6 729</t>
  </si>
  <si>
    <t xml:space="preserve"> 4 458</t>
  </si>
  <si>
    <t xml:space="preserve"> 2 887</t>
  </si>
  <si>
    <t xml:space="preserve"> 1 550</t>
  </si>
  <si>
    <t xml:space="preserve"> 1 763</t>
  </si>
  <si>
    <t xml:space="preserve"> 9 788</t>
  </si>
  <si>
    <t xml:space="preserve"> 12 016</t>
  </si>
  <si>
    <t xml:space="preserve"> 1 551</t>
  </si>
  <si>
    <t xml:space="preserve"> 5 679</t>
  </si>
  <si>
    <t xml:space="preserve"> 3 367</t>
  </si>
  <si>
    <t xml:space="preserve"> 5 874</t>
  </si>
  <si>
    <t xml:space="preserve"> 5 138</t>
  </si>
  <si>
    <t xml:space="preserve"> 2 018</t>
  </si>
  <si>
    <t xml:space="preserve"> 1 552</t>
  </si>
  <si>
    <t xml:space="preserve"> 5 789</t>
  </si>
  <si>
    <t xml:space="preserve"> 5 385</t>
  </si>
  <si>
    <t xml:space="preserve"> 5 985</t>
  </si>
  <si>
    <t xml:space="preserve"> 7 156</t>
  </si>
  <si>
    <t>Finance Lease – LBBW als Leasinggeber.</t>
  </si>
  <si>
    <t>Bruttoinvestitionswert</t>
  </si>
  <si>
    <t>Bis zu 1 Jahr</t>
  </si>
  <si>
    <t>Länger als 1 Jahr und bis zu 5 Jahren</t>
  </si>
  <si>
    <t>Über 5 Jahre</t>
  </si>
  <si>
    <t>./. Unrealisierter Finanzertrag</t>
  </si>
  <si>
    <t>./. Barwert der nicht garantierten Restwerte</t>
  </si>
  <si>
    <t xml:space="preserve"> 5 746</t>
  </si>
  <si>
    <t xml:space="preserve"> 5 410</t>
  </si>
  <si>
    <t xml:space="preserve"> 1 827</t>
  </si>
  <si>
    <t xml:space="preserve"> 1 806</t>
  </si>
  <si>
    <t xml:space="preserve"> 3 597</t>
  </si>
  <si>
    <t xml:space="preserve"> 3 208</t>
  </si>
  <si>
    <t>– 380</t>
  </si>
  <si>
    <t>– 469</t>
  </si>
  <si>
    <t xml:space="preserve"> 4 731</t>
  </si>
  <si>
    <t xml:space="preserve"> 1 691</t>
  </si>
  <si>
    <t xml:space="preserve"> 1 578</t>
  </si>
  <si>
    <t xml:space="preserve"> 3 369</t>
  </si>
  <si>
    <t xml:space="preserve"> 2 847</t>
  </si>
  <si>
    <t>Finance Lease – LBBW als Leasingnehmer.</t>
  </si>
  <si>
    <t>Grundstücke</t>
  </si>
  <si>
    <t>Finance-Lease-Gegenstände insgesamt</t>
  </si>
  <si>
    <t>Finance Lease – LBBW als Leasingnehmer. (1)</t>
  </si>
  <si>
    <t>Künftige Mindestleasingzahlungen</t>
  </si>
  <si>
    <t xml:space="preserve">  3</t>
  </si>
  <si>
    <t>Operate Lease – LBBW als Leasinggeber.</t>
  </si>
  <si>
    <t>Operate Lease insgesamt</t>
  </si>
  <si>
    <t>Operate Lease – LBBW als Leasinggeber. (1)</t>
  </si>
  <si>
    <t>Künftige Mindestleasingzahlungen aus unkündbaren Leasingverträgen</t>
  </si>
  <si>
    <t>Operate Lease – LBBW als Leasingnehmer.</t>
  </si>
  <si>
    <t>Beziehungen zu nahestehenden Unternehmen und Personen.</t>
  </si>
  <si>
    <t>31.12.2017   Mio. EUR</t>
  </si>
  <si>
    <t>Anteilseigner</t>
  </si>
  <si>
    <t>Mitglieder des  Vorstands und AR</t>
  </si>
  <si>
    <t>Nicht konsolidierte Tochter- unternehmen</t>
  </si>
  <si>
    <t>Sonstige nahestehende Personen/ Unternehmen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</si>
  <si>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515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</si>
  <si>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835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</si>
  <si>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486</t>
    </r>
  </si>
  <si>
    <t>Aktiva Insgesamt</t>
  </si>
  <si>
    <r>
      <t xml:space="preserve"> 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041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</si>
  <si>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834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</si>
  <si>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658</t>
    </r>
  </si>
  <si>
    <r>
      <t xml:space="preserve"> 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042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</si>
  <si>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886</t>
    </r>
  </si>
  <si>
    <t>Passiva Insgesamt</t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</si>
  <si>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293</t>
    </r>
  </si>
  <si>
    <r>
      <t xml:space="preserve"> 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885</t>
    </r>
  </si>
  <si>
    <r>
      <t xml:space="preserve"> 11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282</t>
    </r>
  </si>
  <si>
    <t>Beziehungen zu nahestehenden Unternehmen und Personen. (1)</t>
  </si>
  <si>
    <t>31.12.2016   Mio. EUR</t>
  </si>
  <si>
    <t>Nicht konsolidierte Tochter-unternehmen</t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</si>
  <si>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471</t>
    </r>
  </si>
  <si>
    <r>
      <t xml:space="preserve"> 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855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</si>
  <si>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339</t>
    </r>
  </si>
  <si>
    <r>
      <t xml:space="preserve"> 3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326</t>
    </r>
  </si>
  <si>
    <r>
      <t xml:space="preserve"> 6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093</t>
    </r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</si>
  <si>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280</t>
    </r>
  </si>
  <si>
    <r>
      <t xml:space="preserve"> 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292</t>
    </r>
  </si>
  <si>
    <r>
      <t xml:space="preserve"> 15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214</t>
    </r>
  </si>
  <si>
    <t>Eventualverbindlichkeiten.</t>
  </si>
  <si>
    <t>Bürgschaften und Gewährleistungsverträge</t>
  </si>
  <si>
    <t>Eventualverbindlichkeiten aus Joint Ventures</t>
  </si>
  <si>
    <t>Sonstige Eventualverbindlichkeiten</t>
  </si>
  <si>
    <t xml:space="preserve"> 6 734</t>
  </si>
  <si>
    <t xml:space="preserve"> 5 971</t>
  </si>
  <si>
    <t xml:space="preserve"> 6 813</t>
  </si>
  <si>
    <t xml:space="preserve"> 6 031</t>
  </si>
  <si>
    <t>Andere Verpflichtungen.</t>
  </si>
  <si>
    <t xml:space="preserve"> 22 412</t>
  </si>
  <si>
    <t xml:space="preserve"> 22 784</t>
  </si>
  <si>
    <t>Weitere nicht in der Bilanz enthaltene Geschäfte und sonstige finanzielle Verpflichtungen.</t>
  </si>
  <si>
    <t>Einzahlungsverpflichtungen und Mithaftungen</t>
  </si>
  <si>
    <t>Verpflichtungen aus begonnenen Investitionsvorhaben</t>
  </si>
  <si>
    <t>Eventualforderungen.</t>
  </si>
  <si>
    <t>Rechtsstreitigkeiten</t>
  </si>
  <si>
    <t>Treuhandgeschäfte.</t>
  </si>
  <si>
    <r>
      <t>Treuhandvermögen Insgesamt</t>
    </r>
    <r>
      <rPr>
        <b/>
        <vertAlign val="superscript"/>
        <sz val="7"/>
        <color rgb="FF333334"/>
        <rFont val="LBBWLucida Sans Narrow"/>
      </rPr>
      <t>1</t>
    </r>
  </si>
  <si>
    <r>
      <t>Treuhandverbindlichkeiten insgesamt</t>
    </r>
    <r>
      <rPr>
        <b/>
        <vertAlign val="superscript"/>
        <sz val="7"/>
        <color rgb="FF333334"/>
        <rFont val="LBBWLucida Sans Narrow"/>
      </rPr>
      <t>1</t>
    </r>
  </si>
  <si>
    <t>1 Inklusive Forderungen und Verbindlichkeiten in fremdem Namen auf fremde Rechnung (Verwaltungskredite).</t>
  </si>
  <si>
    <t>Maximales Adressenausfallrisiko sowie Wirkung risikoreduzierender Maßnahmen.</t>
  </si>
  <si>
    <t>31.12.2017   Mio. EUR</t>
  </si>
  <si>
    <t>Brutto- Exposure</t>
  </si>
  <si>
    <t>Netting/ Collateral</t>
  </si>
  <si>
    <t>Kredit- derivate (Protection  Buy)</t>
  </si>
  <si>
    <t>Kredit- sicherheiten</t>
  </si>
  <si>
    <t>Netto- Exposure</t>
  </si>
  <si>
    <r>
      <t xml:space="preserve"> 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118</t>
    </r>
  </si>
  <si>
    <r>
      <t xml:space="preserve"> 58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015</t>
    </r>
  </si>
  <si>
    <r>
      <t xml:space="preserve"> 36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392</t>
    </r>
  </si>
  <si>
    <r>
      <t xml:space="preserve"> 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828</t>
    </r>
  </si>
  <si>
    <r>
      <t xml:space="preserve"> 13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482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</si>
  <si>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196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</si>
  <si>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007</t>
    </r>
  </si>
  <si>
    <r>
      <t xml:space="preserve"> 21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954</t>
    </r>
  </si>
  <si>
    <t>zinstragende Vermögenswerte</t>
  </si>
  <si>
    <r>
      <t xml:space="preserve"> 19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669</t>
    </r>
  </si>
  <si>
    <t>nicht zinstragende Vermögenswerte</t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</si>
  <si>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285</t>
    </r>
  </si>
  <si>
    <r>
      <t xml:space="preserve"> 55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419</t>
    </r>
  </si>
  <si>
    <r>
      <t xml:space="preserve"> 21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119</t>
    </r>
  </si>
  <si>
    <r>
      <t xml:space="preserve"> 33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616</t>
    </r>
  </si>
  <si>
    <r>
      <t xml:space="preserve"> 106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926</t>
    </r>
  </si>
  <si>
    <r>
      <t xml:space="preserve"> 15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638</t>
    </r>
  </si>
  <si>
    <r>
      <t xml:space="preserve"> 36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965</t>
    </r>
  </si>
  <si>
    <r>
      <t xml:space="preserve"> 54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324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</si>
  <si>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052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</si>
  <si>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000</t>
    </r>
  </si>
  <si>
    <r>
      <t xml:space="preserve"> 254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915</t>
    </r>
  </si>
  <si>
    <r>
      <t xml:space="preserve"> 77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368</t>
    </r>
  </si>
  <si>
    <r>
      <t xml:space="preserve"> 7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828</t>
    </r>
  </si>
  <si>
    <r>
      <t xml:space="preserve"> 37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969</t>
    </r>
  </si>
  <si>
    <r>
      <t xml:space="preserve"> 131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749</t>
    </r>
  </si>
  <si>
    <t>Kreditzusagen und sonstige Vereinbarungen</t>
  </si>
  <si>
    <r>
      <t xml:space="preserve"> 52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395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</si>
  <si>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518</t>
    </r>
  </si>
  <si>
    <r>
      <t xml:space="preserve"> 49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877</t>
    </r>
  </si>
  <si>
    <t>Gesamt Exposure</t>
  </si>
  <si>
    <r>
      <t xml:space="preserve"> 307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309</t>
    </r>
  </si>
  <si>
    <r>
      <t xml:space="preserve"> 40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487</t>
    </r>
  </si>
  <si>
    <r>
      <t xml:space="preserve"> 181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625</t>
    </r>
  </si>
  <si>
    <t>Maximales Adressenausfallrisiko sowie Wirkung risikoreduzierender Maßnahmen. (1)</t>
  </si>
  <si>
    <t>31.12.2016   Mio. EUR</t>
  </si>
  <si>
    <t xml:space="preserve"> 4 451</t>
  </si>
  <si>
    <t xml:space="preserve"> 79 699</t>
  </si>
  <si>
    <t xml:space="preserve"> 47 543</t>
  </si>
  <si>
    <t xml:space="preserve"> 11 111</t>
  </si>
  <si>
    <t xml:space="preserve"> 20 402</t>
  </si>
  <si>
    <t xml:space="preserve"> 5 265</t>
  </si>
  <si>
    <t xml:space="preserve"> 5 082</t>
  </si>
  <si>
    <t xml:space="preserve"> 20 816</t>
  </si>
  <si>
    <t xml:space="preserve"> 18 509</t>
  </si>
  <si>
    <t xml:space="preserve"> 2 307</t>
  </si>
  <si>
    <t xml:space="preserve"> 48 497</t>
  </si>
  <si>
    <t xml:space="preserve"> 16 430</t>
  </si>
  <si>
    <t xml:space="preserve"> 31 071</t>
  </si>
  <si>
    <t xml:space="preserve"> 110 637</t>
  </si>
  <si>
    <t xml:space="preserve"> 17 553</t>
  </si>
  <si>
    <t xml:space="preserve"> 38 956</t>
  </si>
  <si>
    <t xml:space="preserve"> 54 128</t>
  </si>
  <si>
    <t xml:space="preserve"> 3 603</t>
  </si>
  <si>
    <t xml:space="preserve"> 3 525</t>
  </si>
  <si>
    <t xml:space="preserve"> 5 438</t>
  </si>
  <si>
    <t xml:space="preserve"> 5 417</t>
  </si>
  <si>
    <t xml:space="preserve"> 275 428</t>
  </si>
  <si>
    <t xml:space="preserve"> 86 808</t>
  </si>
  <si>
    <t xml:space="preserve"> 40 638</t>
  </si>
  <si>
    <t xml:space="preserve"> 136 871</t>
  </si>
  <si>
    <t xml:space="preserve"> 49 239</t>
  </si>
  <si>
    <t xml:space="preserve"> 3 614</t>
  </si>
  <si>
    <t xml:space="preserve"> 45 625</t>
  </si>
  <si>
    <t xml:space="preserve"> 324 667</t>
  </si>
  <si>
    <t xml:space="preserve"> 44 252</t>
  </si>
  <si>
    <t xml:space="preserve"> 182 496</t>
  </si>
  <si>
    <t>Portfolioqualität – überfällige, nicht wertgeminderte Vermögenswerte.</t>
  </si>
  <si>
    <t>31.12.2017 Mio. EUR</t>
  </si>
  <si>
    <t>&lt;=1 Monat</t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</si>
  <si>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1 bis 3 Monate</t>
    </r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</si>
  <si>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3 bis 6 Monate</t>
    </r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</si>
  <si>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6 bis 9 Monate</t>
    </r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</si>
  <si>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9 bis 12 Monate</t>
    </r>
  </si>
  <si>
    <r>
      <t>&gt;</t>
    </r>
    <r>
      <rPr>
        <sz val="4"/>
        <color theme="1"/>
        <rFont val="LBBWLucida Bright"/>
      </rPr>
      <t> </t>
    </r>
    <r>
      <rPr>
        <sz val="7"/>
        <color theme="1"/>
        <rFont val="LBBWLucida Bright"/>
      </rPr>
      <t>12 Monate</t>
    </r>
  </si>
  <si>
    <t>Portfolioqualität – überfällige, nicht wertgeminderte Vermögenswerte. (1)</t>
  </si>
  <si>
    <t>31.12.2016 Mio. EUR</t>
  </si>
  <si>
    <t>Portfolioqualität – wertgeminderte Vermögensgegenstände.</t>
  </si>
  <si>
    <t xml:space="preserve"> 1 214</t>
  </si>
  <si>
    <t xml:space="preserve"> 1 218</t>
  </si>
  <si>
    <t xml:space="preserve"> 1 025</t>
  </si>
  <si>
    <t xml:space="preserve"> 1 310</t>
  </si>
  <si>
    <t>Portfolioqualität – wertgeminderte Vermögensgegenstände. (1)</t>
  </si>
  <si>
    <t>Gesamt in  Mio. EUR</t>
  </si>
  <si>
    <t>Gesamt in %</t>
  </si>
  <si>
    <t>1) Kündigung/Fälligstellung/Insolvenz</t>
  </si>
  <si>
    <r>
      <t>2) Zahlungsverzug/Überziehung &gt;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90 Tage</t>
    </r>
    <r>
      <rPr>
        <vertAlign val="superscript"/>
        <sz val="7"/>
        <color rgb="FF333334"/>
        <rFont val="LBBWLucida Sans Narrow"/>
      </rPr>
      <t>1</t>
    </r>
  </si>
  <si>
    <r>
      <t>3) Unwahrscheinliche Rückzahlung</t>
    </r>
    <r>
      <rPr>
        <vertAlign val="superscript"/>
        <sz val="7"/>
        <color rgb="FF333334"/>
        <rFont val="LBBWLucida Sans Narrow"/>
      </rPr>
      <t>2</t>
    </r>
  </si>
  <si>
    <t>1 Ohne Kriterien der Nr. 1).</t>
  </si>
  <si>
    <t>2 Ohne Erfüllung der Kriterien der Nr. 1) oder 2) (Auffangtatbestand).</t>
  </si>
  <si>
    <t>Regulatorisches Kapital.</t>
  </si>
  <si>
    <t>Eigenmittel</t>
  </si>
  <si>
    <t>Kernkapital (Tier I)</t>
  </si>
  <si>
    <t>davon hartes Kernkapital (CET I)</t>
  </si>
  <si>
    <t>davon zusätzliches Kernkapital (AT I)</t>
  </si>
  <si>
    <t>Ergänzungskapital (Tier II)</t>
  </si>
  <si>
    <t>Gesamtrisikobetrag</t>
  </si>
  <si>
    <t>Risikogewichtete Forderungsbeträge für das Kredit-, Gegenparteiausfall- und Verwässerungsrisiko sowie Vorleistungen</t>
  </si>
  <si>
    <t>Gesamtforderungsbetrag für Positions-, Fremdwährungs- und Warenpositionsrisiken</t>
  </si>
  <si>
    <t>Gesamtbetrag der Risikopositionen für Operationelle Risiken</t>
  </si>
  <si>
    <t>Gesamtrisikobetrag aufgrund Anpassung der Kreditbewertung</t>
  </si>
  <si>
    <t>Gesamtkapitalquote in %</t>
  </si>
  <si>
    <t>Kernkapitalquote in %</t>
  </si>
  <si>
    <t>Harte Kernkapitalquote in %</t>
  </si>
  <si>
    <t xml:space="preserve"> 16 869</t>
  </si>
  <si>
    <t xml:space="preserve"> 16 814</t>
  </si>
  <si>
    <t xml:space="preserve"> 12 795</t>
  </si>
  <si>
    <t xml:space="preserve"> 12 822</t>
  </si>
  <si>
    <t xml:space="preserve"> 11 955</t>
  </si>
  <si>
    <t xml:space="preserve"> 12 033</t>
  </si>
  <si>
    <t xml:space="preserve"> 4 075</t>
  </si>
  <si>
    <t xml:space="preserve"> 3 992</t>
  </si>
  <si>
    <t xml:space="preserve"> 75 728</t>
  </si>
  <si>
    <t xml:space="preserve"> 77 406</t>
  </si>
  <si>
    <t xml:space="preserve"> 63 684</t>
  </si>
  <si>
    <t xml:space="preserve"> 62 387</t>
  </si>
  <si>
    <t xml:space="preserve"> 5 608</t>
  </si>
  <si>
    <t xml:space="preserve"> 8 425</t>
  </si>
  <si>
    <t xml:space="preserve"> 4 514</t>
  </si>
  <si>
    <t xml:space="preserve"> 4 715</t>
  </si>
  <si>
    <t xml:space="preserve"> 1 922</t>
  </si>
  <si>
    <t xml:space="preserve"> 1 879</t>
  </si>
  <si>
    <t>Regulatorisches Kapital. (1)</t>
  </si>
  <si>
    <t>Eingezahlte Kapitalinstrumente</t>
  </si>
  <si>
    <t>Agio</t>
  </si>
  <si>
    <t>Zusätzliches Kernkapital</t>
  </si>
  <si>
    <t>Einbehaltene Gewinne, kumuliertes Ergebnis sowie Sonstige Rücklagen</t>
  </si>
  <si>
    <t>Abzugspositionen vom harten Kernkapital gemäß CRR</t>
  </si>
  <si>
    <t xml:space="preserve"> 1 482</t>
  </si>
  <si>
    <t>– 1 058</t>
  </si>
  <si>
    <t>– 1 173</t>
  </si>
  <si>
    <t>Anteilsbesitz und Angaben zu Tochterunternehmen, assoziierten Unternehmen und Joint Ventures.</t>
  </si>
  <si>
    <r>
      <t>Lfd</t>
    </r>
    <r>
      <rPr>
        <b/>
        <sz val="7"/>
        <color theme="1"/>
        <rFont val="LBBWLucida Bright"/>
      </rPr>
      <t>.Nr.</t>
    </r>
  </si>
  <si>
    <t>Name</t>
  </si>
  <si>
    <t>Ort</t>
  </si>
  <si>
    <t>Kapital- anteil</t>
  </si>
  <si>
    <t>abw. Stimm- rechte</t>
  </si>
  <si>
    <t>WKZ</t>
  </si>
  <si>
    <t>Eigenkapital in TEUR</t>
  </si>
  <si>
    <t>Ergebnis in TEUR</t>
  </si>
  <si>
    <t xml:space="preserve">I. In den Konzernabschluss einbezogene Unternehmen </t>
  </si>
  <si>
    <t>1. Tochterunternehmen</t>
  </si>
  <si>
    <t xml:space="preserve">a. Vollkonsolidierte Tochterunternehmen (Verfügungsgewalt über Stimmrechte) </t>
  </si>
  <si>
    <r>
      <t>ALVG Anlagenvermietung GmbH</t>
    </r>
    <r>
      <rPr>
        <vertAlign val="superscript"/>
        <sz val="7"/>
        <color rgb="FF333334"/>
        <rFont val="LBBWLucida Sans Narrow"/>
      </rPr>
      <t xml:space="preserve"> 1,6,7,22</t>
    </r>
  </si>
  <si>
    <t>Stuttgart</t>
  </si>
  <si>
    <t>EUR</t>
  </si>
  <si>
    <r>
      <t xml:space="preserve">Austria Beteiligungsgesellschaft mbH </t>
    </r>
    <r>
      <rPr>
        <vertAlign val="superscript"/>
        <sz val="7"/>
        <color rgb="FF333334"/>
        <rFont val="LBBWLucida Sans Narrow"/>
      </rPr>
      <t>22</t>
    </r>
  </si>
  <si>
    <r>
      <t>Bahnhofplatz-Gesellschaft Stuttgart Aktiengesellschaft</t>
    </r>
    <r>
      <rPr>
        <vertAlign val="superscript"/>
        <sz val="7"/>
        <color rgb="FF333334"/>
        <rFont val="LBBWLucida Sans Narrow"/>
      </rPr>
      <t xml:space="preserve"> 1,6,22</t>
    </r>
  </si>
  <si>
    <r>
      <t>Bauwerk-Stuttgart GmbH</t>
    </r>
    <r>
      <rPr>
        <vertAlign val="superscript"/>
        <sz val="7"/>
        <color rgb="FF333334"/>
        <rFont val="LBBWLucida Sans Narrow"/>
      </rPr>
      <t xml:space="preserve"> 1,22</t>
    </r>
  </si>
  <si>
    <r>
      <t>Berlin Lützowstraße GmbH &amp; Co. KG</t>
    </r>
    <r>
      <rPr>
        <vertAlign val="superscript"/>
        <sz val="7"/>
        <color rgb="FF333334"/>
        <rFont val="LBBWLucida Sans Narrow"/>
      </rPr>
      <t xml:space="preserve"> 1</t>
    </r>
  </si>
  <si>
    <t>k.A.</t>
  </si>
  <si>
    <r>
      <t xml:space="preserve">BW-Immobilien GmbH </t>
    </r>
    <r>
      <rPr>
        <vertAlign val="superscript"/>
        <sz val="7"/>
        <color rgb="FF333334"/>
        <rFont val="LBBWLucida Sans Narrow"/>
      </rPr>
      <t>1,22</t>
    </r>
  </si>
  <si>
    <r>
      <t>Centro Alemán de Industria y Comercio de México S.de R.L.de C.V.</t>
    </r>
    <r>
      <rPr>
        <vertAlign val="superscript"/>
        <sz val="7"/>
        <color rgb="FF333334"/>
        <rFont val="LBBWLucida Sans Narrow"/>
      </rPr>
      <t xml:space="preserve"> 2,22</t>
    </r>
  </si>
  <si>
    <t>México, Mexiko</t>
  </si>
  <si>
    <r>
      <t>CFH Beteiligungsgesellschaft mbH</t>
    </r>
    <r>
      <rPr>
        <vertAlign val="superscript"/>
        <sz val="7"/>
        <color rgb="FF333334"/>
        <rFont val="LBBWLucida Sans Narrow"/>
      </rPr>
      <t xml:space="preserve"> 1,22</t>
    </r>
  </si>
  <si>
    <t>Leipzig</t>
  </si>
  <si>
    <r>
      <t>Dritte Industriehof Objekt-GmbH</t>
    </r>
    <r>
      <rPr>
        <vertAlign val="superscript"/>
        <sz val="7"/>
        <color rgb="FF333334"/>
        <rFont val="LBBWLucida Sans Narrow"/>
      </rPr>
      <t xml:space="preserve"> 1,6,22</t>
    </r>
  </si>
  <si>
    <r>
      <t xml:space="preserve">Dritte LBBW US Real Estate GmbH </t>
    </r>
    <r>
      <rPr>
        <vertAlign val="superscript"/>
        <sz val="7"/>
        <color rgb="FF333334"/>
        <rFont val="LBBWLucida Sans Narrow"/>
      </rPr>
      <t>22</t>
    </r>
  </si>
  <si>
    <t>Employrion Komplementär GmbH 1,22,30</t>
  </si>
  <si>
    <t>Weil</t>
  </si>
  <si>
    <r>
      <t xml:space="preserve">Entwicklungsgesellschaft Grunewaldstraße 61 - 62 mbH &amp; Co. KG </t>
    </r>
    <r>
      <rPr>
        <vertAlign val="superscript"/>
        <sz val="7"/>
        <color rgb="FF333334"/>
        <rFont val="LBBWLucida Sans Narrow"/>
      </rPr>
      <t>1,22</t>
    </r>
  </si>
  <si>
    <r>
      <t>Entwicklungsgesellschaft Uhlandstraße 187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</si>
  <si>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Erste IMBW Capital &amp; Consulting Komplementär GmbH </t>
    </r>
    <r>
      <rPr>
        <vertAlign val="superscript"/>
        <sz val="7"/>
        <color rgb="FF333334"/>
        <rFont val="LBBWLucida Sans Narrow"/>
      </rPr>
      <t>1,22,33</t>
    </r>
  </si>
  <si>
    <r>
      <t>Erste Industriehof Objekt-GmbH</t>
    </r>
    <r>
      <rPr>
        <vertAlign val="superscript"/>
        <sz val="7"/>
        <color rgb="FF333334"/>
        <rFont val="LBBWLucida Sans Narrow"/>
      </rPr>
      <t xml:space="preserve"> 1,6,22</t>
    </r>
  </si>
  <si>
    <r>
      <t>EuroCityCenterWest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</si>
  <si>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EuroCityCenterWest Verwaltungs-GmbH</t>
    </r>
    <r>
      <rPr>
        <vertAlign val="superscript"/>
        <sz val="7"/>
        <color rgb="FF333334"/>
        <rFont val="LBBWLucida Sans Narrow"/>
      </rPr>
      <t xml:space="preserve"> 1,22</t>
    </r>
  </si>
  <si>
    <r>
      <t>FLANTIR PROPERTIES LIMITED</t>
    </r>
    <r>
      <rPr>
        <vertAlign val="superscript"/>
        <sz val="7"/>
        <color rgb="FF333334"/>
        <rFont val="LBBWLucida Sans Narrow"/>
      </rPr>
      <t xml:space="preserve"> 1,22</t>
    </r>
  </si>
  <si>
    <t>Nicosia, Zypern</t>
  </si>
  <si>
    <r>
      <t>FOM / LEG Verwaltungs GmbH</t>
    </r>
    <r>
      <rPr>
        <vertAlign val="superscript"/>
        <sz val="7"/>
        <color rgb="FF333334"/>
        <rFont val="LBBWLucida Sans Narrow"/>
      </rPr>
      <t xml:space="preserve"> 1,22</t>
    </r>
  </si>
  <si>
    <t>Heidelberg</t>
  </si>
  <si>
    <r>
      <t>Fünfte Industriehof Objekt-GmbH</t>
    </r>
    <r>
      <rPr>
        <vertAlign val="superscript"/>
        <sz val="7"/>
        <color rgb="FF333334"/>
        <rFont val="LBBWLucida Sans Narrow"/>
      </rPr>
      <t xml:space="preserve"> 1,6,22</t>
    </r>
  </si>
  <si>
    <r>
      <t>German Centre for Industry and Trade GmbH, Beteiligungsgesellschaft</t>
    </r>
    <r>
      <rPr>
        <vertAlign val="superscript"/>
        <sz val="7"/>
        <color rgb="FF333334"/>
        <rFont val="LBBWLucida Sans Narrow"/>
      </rPr>
      <t xml:space="preserve"> 5,22</t>
    </r>
  </si>
  <si>
    <r>
      <t>German Centre for Industry and Trade Pte. Ltd. Singapore</t>
    </r>
    <r>
      <rPr>
        <vertAlign val="superscript"/>
        <sz val="7"/>
        <color rgb="FF333334"/>
        <rFont val="LBBWLucida Sans Narrow"/>
      </rPr>
      <t xml:space="preserve"> 1,22</t>
    </r>
  </si>
  <si>
    <t>Singapore, Singapur</t>
  </si>
  <si>
    <r>
      <t xml:space="preserve">Grunewaldstraße 61 - 62 GmbH </t>
    </r>
    <r>
      <rPr>
        <vertAlign val="superscript"/>
        <sz val="7"/>
        <color rgb="FF333334"/>
        <rFont val="LBBWLucida Sans Narrow"/>
      </rPr>
      <t>1,22</t>
    </r>
  </si>
  <si>
    <r>
      <t>IMBW Capital &amp; Consulting GmbH</t>
    </r>
    <r>
      <rPr>
        <vertAlign val="superscript"/>
        <sz val="7"/>
        <color rgb="FF333334"/>
        <rFont val="LBBWLucida Sans Narrow"/>
      </rPr>
      <t xml:space="preserve"> 1,6,22</t>
    </r>
  </si>
  <si>
    <r>
      <t xml:space="preserve">Immobilienvermittlung BW GmbH </t>
    </r>
    <r>
      <rPr>
        <vertAlign val="superscript"/>
        <sz val="7"/>
        <color rgb="FF333334"/>
        <rFont val="LBBWLucida Sans Narrow"/>
      </rPr>
      <t>22</t>
    </r>
  </si>
  <si>
    <r>
      <t>Industriehof-Aktiengesellschaft</t>
    </r>
    <r>
      <rPr>
        <vertAlign val="superscript"/>
        <sz val="7"/>
        <color rgb="FF333334"/>
        <rFont val="LBBWLucida Sans Narrow"/>
      </rPr>
      <t xml:space="preserve"> 1,6,22</t>
    </r>
  </si>
  <si>
    <r>
      <t>Kiesel Finance Management GmbH</t>
    </r>
    <r>
      <rPr>
        <vertAlign val="superscript"/>
        <sz val="7"/>
        <color rgb="FF333334"/>
        <rFont val="LBBWLucida Sans Narrow"/>
      </rPr>
      <t xml:space="preserve"> 1,22</t>
    </r>
  </si>
  <si>
    <t>Baienfurt</t>
  </si>
  <si>
    <r>
      <t>Kommunalbau Rheinland-Pfalz GmbH</t>
    </r>
    <r>
      <rPr>
        <vertAlign val="superscript"/>
        <sz val="7"/>
        <color rgb="FF333334"/>
        <rFont val="LBBWLucida Sans Narrow"/>
      </rPr>
      <t xml:space="preserve"> 1,22</t>
    </r>
  </si>
  <si>
    <t>Mainz</t>
  </si>
  <si>
    <r>
      <t>Landesbank Baden-Württemberg Capital Markets Plc</t>
    </r>
    <r>
      <rPr>
        <vertAlign val="superscript"/>
        <sz val="7"/>
        <color rgb="FF333334"/>
        <rFont val="LBBWLucida Sans Narrow"/>
      </rPr>
      <t xml:space="preserve"> 3,22</t>
    </r>
  </si>
  <si>
    <t>London, Großbritannien</t>
  </si>
  <si>
    <r>
      <t>LBBW Asset Management Investmentgesellschaft mbH</t>
    </r>
    <r>
      <rPr>
        <vertAlign val="superscript"/>
        <sz val="7"/>
        <color rgb="FF333334"/>
        <rFont val="LBBWLucida Sans Narrow"/>
      </rPr>
      <t xml:space="preserve"> 3,7,22</t>
    </r>
  </si>
  <si>
    <r>
      <t>LBBW Immobilien Asset Management GmbH</t>
    </r>
    <r>
      <rPr>
        <vertAlign val="superscript"/>
        <sz val="7"/>
        <color rgb="FF333334"/>
        <rFont val="LBBWLucida Sans Narrow"/>
      </rPr>
      <t xml:space="preserve"> 1,6,22</t>
    </r>
  </si>
  <si>
    <r>
      <t>LBBW Immobilien Capital Fischertor GmbH &amp; Co. KG</t>
    </r>
    <r>
      <rPr>
        <vertAlign val="superscript"/>
        <sz val="7"/>
        <color rgb="FF333334"/>
        <rFont val="LBBWLucida Sans Narrow"/>
      </rPr>
      <t xml:space="preserve"> 1,22</t>
    </r>
  </si>
  <si>
    <t>München</t>
  </si>
  <si>
    <r>
      <t>LBBW Immobilien Capital GmbH</t>
    </r>
    <r>
      <rPr>
        <vertAlign val="superscript"/>
        <sz val="7"/>
        <color rgb="FF333334"/>
        <rFont val="LBBWLucida Sans Narrow"/>
      </rPr>
      <t xml:space="preserve"> 1,22</t>
    </r>
  </si>
  <si>
    <r>
      <t>LBBW Immobilien Development GmbH</t>
    </r>
    <r>
      <rPr>
        <vertAlign val="superscript"/>
        <sz val="7"/>
        <color rgb="FF333334"/>
        <rFont val="LBBWLucida Sans Narrow"/>
      </rPr>
      <t xml:space="preserve"> 1,4,6,22</t>
    </r>
  </si>
  <si>
    <r>
      <t>LBBW Immobilien GmbH &amp; Co. Beteiligung KG</t>
    </r>
    <r>
      <rPr>
        <vertAlign val="superscript"/>
        <sz val="7"/>
        <color rgb="FF333334"/>
        <rFont val="LBBWLucida Sans Narrow"/>
      </rPr>
      <t xml:space="preserve"> 1,22</t>
    </r>
  </si>
  <si>
    <r>
      <t>LBBW Immobilien Kommunalentwicklung GmbH</t>
    </r>
    <r>
      <rPr>
        <vertAlign val="superscript"/>
        <sz val="7"/>
        <color rgb="FF333334"/>
        <rFont val="LBBWLucida Sans Narrow"/>
      </rPr>
      <t xml:space="preserve"> 1,4,6,7,22</t>
    </r>
  </si>
  <si>
    <r>
      <t>LBBW Immobilien Luxembourg S. A.</t>
    </r>
    <r>
      <rPr>
        <vertAlign val="superscript"/>
        <sz val="7"/>
        <color rgb="FF333334"/>
        <rFont val="LBBWLucida Sans Narrow"/>
      </rPr>
      <t xml:space="preserve"> 1,22</t>
    </r>
  </si>
  <si>
    <t>Luxembourg, Luxemburg</t>
  </si>
  <si>
    <r>
      <t>LBBW Immobilien Management Gewerbe GmbH</t>
    </r>
    <r>
      <rPr>
        <vertAlign val="superscript"/>
        <sz val="7"/>
        <color rgb="FF333334"/>
        <rFont val="LBBWLucida Sans Narrow"/>
      </rPr>
      <t xml:space="preserve"> 1,6,22</t>
    </r>
  </si>
  <si>
    <r>
      <t>LBBW Immobilien Management GmbH</t>
    </r>
    <r>
      <rPr>
        <vertAlign val="superscript"/>
        <sz val="7"/>
        <color rgb="FF333334"/>
        <rFont val="LBBWLucida Sans Narrow"/>
      </rPr>
      <t xml:space="preserve"> 1,6,22 </t>
    </r>
  </si>
  <si>
    <r>
      <t>LBBW Immobilien M_Eins Berlin GmbH</t>
    </r>
    <r>
      <rPr>
        <vertAlign val="superscript"/>
        <sz val="7"/>
        <color rgb="FF333334"/>
        <rFont val="LBBWLucida Sans Narrow"/>
      </rPr>
      <t xml:space="preserve"> 1,22</t>
    </r>
  </si>
  <si>
    <r>
      <t>LBBW Immobilien Romania S.R.L.</t>
    </r>
    <r>
      <rPr>
        <vertAlign val="superscript"/>
        <sz val="7"/>
        <color rgb="FF333334"/>
        <rFont val="LBBWLucida Sans Narrow"/>
      </rPr>
      <t xml:space="preserve"> 1,22</t>
    </r>
  </si>
  <si>
    <t>Bukarest, Rumänien</t>
  </si>
  <si>
    <r>
      <t>LBBW Immobilien Süd GmbH &amp; Co. KG</t>
    </r>
    <r>
      <rPr>
        <vertAlign val="superscript"/>
        <sz val="7"/>
        <color rgb="FF333334"/>
        <rFont val="LBBWLucida Sans Narrow"/>
      </rPr>
      <t xml:space="preserve"> 1,4,22</t>
    </r>
  </si>
  <si>
    <r>
      <t>LBBW Immobilien Versicherungsvermittlung GmbH</t>
    </r>
    <r>
      <rPr>
        <vertAlign val="superscript"/>
        <sz val="7"/>
        <color rgb="FF333334"/>
        <rFont val="LBBWLucida Sans Narrow"/>
      </rPr>
      <t xml:space="preserve"> 1,6,22</t>
    </r>
  </si>
  <si>
    <r>
      <t>LBBW Immobilien Westend Carree II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</si>
  <si>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LBBW Immobilien Westend Carree II Komplementär GmbH</t>
    </r>
    <r>
      <rPr>
        <vertAlign val="superscript"/>
        <sz val="7"/>
        <color rgb="FF333334"/>
        <rFont val="LBBWLucida Sans Narrow"/>
      </rPr>
      <t xml:space="preserve"> 1,22</t>
    </r>
  </si>
  <si>
    <r>
      <t>LBBW Immobilien-Holding GmbH</t>
    </r>
    <r>
      <rPr>
        <vertAlign val="superscript"/>
        <sz val="7"/>
        <color rgb="FF333334"/>
        <rFont val="LBBWLucida Sans Narrow"/>
      </rPr>
      <t xml:space="preserve"> 5,22</t>
    </r>
  </si>
  <si>
    <r>
      <t xml:space="preserve">LBBW Leasing GmbH i.L. </t>
    </r>
    <r>
      <rPr>
        <vertAlign val="superscript"/>
        <sz val="7"/>
        <color rgb="FF333334"/>
        <rFont val="LBBWLucida Sans Narrow"/>
      </rPr>
      <t>22</t>
    </r>
  </si>
  <si>
    <r>
      <t>LBBW México</t>
    </r>
    <r>
      <rPr>
        <vertAlign val="superscript"/>
        <sz val="7"/>
        <color rgb="FF333334"/>
        <rFont val="LBBWLucida Sans Narrow"/>
      </rPr>
      <t xml:space="preserve"> 2,22</t>
    </r>
  </si>
  <si>
    <r>
      <t>LBBW Service GmbH</t>
    </r>
    <r>
      <rPr>
        <vertAlign val="superscript"/>
        <sz val="7"/>
        <color rgb="FF333334"/>
        <rFont val="LBBWLucida Sans Narrow"/>
      </rPr>
      <t xml:space="preserve"> 5,22</t>
    </r>
  </si>
  <si>
    <r>
      <t xml:space="preserve">LBBW US Real Estate Investment LLC </t>
    </r>
    <r>
      <rPr>
        <vertAlign val="superscript"/>
        <sz val="7"/>
        <color rgb="FF333334"/>
        <rFont val="LBBWLucida Sans Narrow"/>
      </rPr>
      <t>23</t>
    </r>
  </si>
  <si>
    <t>Wilmington, USA</t>
  </si>
  <si>
    <t>Lfd.Nr.</t>
  </si>
  <si>
    <t>19 000,00</t>
  </si>
  <si>
    <t>35 996,17</t>
  </si>
  <si>
    <t>4 452,44</t>
  </si>
  <si>
    <t>– 590,20</t>
  </si>
  <si>
    <t>– 9,31</t>
  </si>
  <si>
    <t>2 721,13</t>
  </si>
  <si>
    <t>– 14 825,21</t>
  </si>
  <si>
    <t>– 2 999,13</t>
  </si>
  <si>
    <t>45 551,95</t>
  </si>
  <si>
    <t>3 781,19</t>
  </si>
  <si>
    <t>18 049,18</t>
  </si>
  <si>
    <t>– 2 819,09</t>
  </si>
  <si>
    <t>– 3 386,75</t>
  </si>
  <si>
    <t>– 2 192,87</t>
  </si>
  <si>
    <t>– 19 427,61</t>
  </si>
  <si>
    <t>– 5 627,51</t>
  </si>
  <si>
    <t>6 304,77</t>
  </si>
  <si>
    <t>– 17,20</t>
  </si>
  <si>
    <t>– 0,13</t>
  </si>
  <si>
    <t>7 720,60</t>
  </si>
  <si>
    <t>16 281,41</t>
  </si>
  <si>
    <t>2 575,46</t>
  </si>
  <si>
    <t>– 0,10</t>
  </si>
  <si>
    <t>3 262,14</t>
  </si>
  <si>
    <t>23 281,64</t>
  </si>
  <si>
    <t>1 630,74</t>
  </si>
  <si>
    <t>– 3 062,73</t>
  </si>
  <si>
    <t>– 26,00</t>
  </si>
  <si>
    <t>32 274,88</t>
  </si>
  <si>
    <t>12 474,21</t>
  </si>
  <si>
    <t>1 305,03</t>
  </si>
  <si>
    <t>– 5 315,90</t>
  </si>
  <si>
    <t>– 5,81</t>
  </si>
  <si>
    <t>– 2 202,71</t>
  </si>
  <si>
    <t>– 4,32</t>
  </si>
  <si>
    <t>15 783,69</t>
  </si>
  <si>
    <t>31 755,68</t>
  </si>
  <si>
    <t>2 016,51</t>
  </si>
  <si>
    <t>– 76 239,30</t>
  </si>
  <si>
    <t>– 29,53</t>
  </si>
  <si>
    <t>3 303,97</t>
  </si>
  <si>
    <t>375 694,37</t>
  </si>
  <si>
    <t>– 331,13</t>
  </si>
  <si>
    <t>– 75,61</t>
  </si>
  <si>
    <t>– 34 130,45</t>
  </si>
  <si>
    <t>– 89,76</t>
  </si>
  <si>
    <t>– 44 049,05</t>
  </si>
  <si>
    <t>– 1 636,33</t>
  </si>
  <si>
    <t>– 2 320,30</t>
  </si>
  <si>
    <t>– 1 741,88</t>
  </si>
  <si>
    <t>– 0,07</t>
  </si>
  <si>
    <t>402 050,54</t>
  </si>
  <si>
    <t>25 088,54</t>
  </si>
  <si>
    <t>3 951,81</t>
  </si>
  <si>
    <t>1 616,50</t>
  </si>
  <si>
    <t>56 392,93</t>
  </si>
  <si>
    <t>– 1 355,49</t>
  </si>
  <si>
    <t>Anteilsbesitz und Angaben zu Tochterunternehmen, assoziierten Unternehmen und Joint Ventures. (1)</t>
  </si>
  <si>
    <r>
      <t xml:space="preserve">LBBW Venture Capital Gesellschaft mit beschränkter Haftung </t>
    </r>
    <r>
      <rPr>
        <vertAlign val="superscript"/>
        <sz val="7"/>
        <color rgb="FF333334"/>
        <rFont val="LBBWLucida Sans Narrow"/>
      </rPr>
      <t>22</t>
    </r>
  </si>
  <si>
    <r>
      <t>LEG Projektgesellschaft 2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</si>
  <si>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LEG Verwaltungsgesellschaft 2 mbH</t>
    </r>
    <r>
      <rPr>
        <vertAlign val="superscript"/>
        <sz val="7"/>
        <color rgb="FF333334"/>
        <rFont val="LBBWLucida Sans Narrow"/>
      </rPr>
      <t xml:space="preserve"> 1,22</t>
    </r>
  </si>
  <si>
    <r>
      <t>LOOP GmbH</t>
    </r>
    <r>
      <rPr>
        <vertAlign val="superscript"/>
        <sz val="7"/>
        <color rgb="FF333334"/>
        <rFont val="LBBWLucida Sans Narrow"/>
      </rPr>
      <t xml:space="preserve"> 1,22</t>
    </r>
  </si>
  <si>
    <r>
      <t>Löwentor Stuttgart Komplementär GmbH</t>
    </r>
    <r>
      <rPr>
        <vertAlign val="superscript"/>
        <sz val="7"/>
        <color rgb="FF333334"/>
        <rFont val="LBBWLucida Sans Narrow"/>
      </rPr>
      <t xml:space="preserve"> 1</t>
    </r>
  </si>
  <si>
    <r>
      <t>Löwentor Stuttgart Projekt GmbH &amp; Co. KG</t>
    </r>
    <r>
      <rPr>
        <vertAlign val="superscript"/>
        <sz val="7"/>
        <color rgb="FF333334"/>
        <rFont val="LBBWLucida Sans Narrow"/>
      </rPr>
      <t xml:space="preserve"> 1</t>
    </r>
  </si>
  <si>
    <r>
      <t>LRP Capital GmbH</t>
    </r>
    <r>
      <rPr>
        <vertAlign val="superscript"/>
        <sz val="7"/>
        <color rgb="FF333334"/>
        <rFont val="LBBWLucida Sans Narrow"/>
      </rPr>
      <t xml:space="preserve"> 1,22</t>
    </r>
  </si>
  <si>
    <r>
      <t>Lyoner Quartier GmbH &amp; Co. KG</t>
    </r>
    <r>
      <rPr>
        <vertAlign val="superscript"/>
        <sz val="7"/>
        <color rgb="FF333334"/>
        <rFont val="LBBWLucida Sans Narrow"/>
      </rPr>
      <t xml:space="preserve"> 1,4</t>
    </r>
  </si>
  <si>
    <t>Frankfurt am Main</t>
  </si>
  <si>
    <r>
      <t xml:space="preserve">MKB Mittelrheinische Bank Gesellschaft mit beschränkter Haftung </t>
    </r>
    <r>
      <rPr>
        <vertAlign val="superscript"/>
        <sz val="7"/>
        <color rgb="FF333334"/>
        <rFont val="LBBWLucida Sans Narrow"/>
      </rPr>
      <t>7,22</t>
    </r>
  </si>
  <si>
    <t>Koblenz</t>
  </si>
  <si>
    <r>
      <t>MKB Versicherungsdienst GmbH</t>
    </r>
    <r>
      <rPr>
        <vertAlign val="superscript"/>
        <sz val="7"/>
        <color rgb="FF333334"/>
        <rFont val="LBBWLucida Sans Narrow"/>
      </rPr>
      <t xml:space="preserve"> 1,6,22</t>
    </r>
  </si>
  <si>
    <r>
      <t>MMV Leasing Gesellschaft mit beschränkter Haftung</t>
    </r>
    <r>
      <rPr>
        <vertAlign val="superscript"/>
        <sz val="7"/>
        <color rgb="FF333334"/>
        <rFont val="LBBWLucida Sans Narrow"/>
      </rPr>
      <t xml:space="preserve"> 1,6,7,22</t>
    </r>
  </si>
  <si>
    <r>
      <t>MMV-Mobilien Verwaltungs- und Vermietungsgesellschaft mbH</t>
    </r>
    <r>
      <rPr>
        <vertAlign val="superscript"/>
        <sz val="7"/>
        <color rgb="FF333334"/>
        <rFont val="LBBWLucida Sans Narrow"/>
      </rPr>
      <t xml:space="preserve"> 1,6,7,22</t>
    </r>
  </si>
  <si>
    <r>
      <t>Nagatino Property S.à.r.l.</t>
    </r>
    <r>
      <rPr>
        <vertAlign val="superscript"/>
        <sz val="7"/>
        <color rgb="FF333334"/>
        <rFont val="LBBWLucida Sans Narrow"/>
      </rPr>
      <t xml:space="preserve"> 1,22</t>
    </r>
  </si>
  <si>
    <r>
      <t>Nymphenburger Straße München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</si>
  <si>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Nymphenburger Straße München Komplementär GmbH</t>
    </r>
    <r>
      <rPr>
        <vertAlign val="superscript"/>
        <sz val="7"/>
        <color rgb="FF333334"/>
        <rFont val="LBBWLucida Sans Narrow"/>
      </rPr>
      <t xml:space="preserve"> 1,22</t>
    </r>
  </si>
  <si>
    <r>
      <t>Pasing Projekt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</si>
  <si>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Projekt 20 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</si>
  <si>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Radon Verwaltungs-GmbH </t>
    </r>
    <r>
      <rPr>
        <vertAlign val="superscript"/>
        <sz val="7"/>
        <color rgb="FF333334"/>
        <rFont val="LBBWLucida Sans Narrow"/>
      </rPr>
      <t>22</t>
    </r>
  </si>
  <si>
    <r>
      <t>Rheinallee V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</si>
  <si>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Rheinallee V Komplementär GmbH</t>
    </r>
    <r>
      <rPr>
        <vertAlign val="superscript"/>
        <sz val="7"/>
        <color rgb="FF333334"/>
        <rFont val="LBBWLucida Sans Narrow"/>
      </rPr>
      <t xml:space="preserve"> 1,22</t>
    </r>
  </si>
  <si>
    <r>
      <t>Rheinpromenade Mainz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</si>
  <si>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Schlossgartenbau Objekt-GmbH</t>
    </r>
    <r>
      <rPr>
        <vertAlign val="superscript"/>
        <sz val="7"/>
        <color rgb="FF333334"/>
        <rFont val="LBBWLucida Sans Narrow"/>
      </rPr>
      <t xml:space="preserve"> 1,6,22</t>
    </r>
  </si>
  <si>
    <r>
      <t>Schlossgartenbau-Aktiengesellschaft</t>
    </r>
    <r>
      <rPr>
        <vertAlign val="superscript"/>
        <sz val="7"/>
        <color rgb="FF333334"/>
        <rFont val="LBBWLucida Sans Narrow"/>
      </rPr>
      <t xml:space="preserve"> 1,6,22</t>
    </r>
  </si>
  <si>
    <r>
      <t>Schockenried GmbH und Co. KG</t>
    </r>
    <r>
      <rPr>
        <vertAlign val="superscript"/>
        <sz val="7"/>
        <color rgb="FF333334"/>
        <rFont val="LBBWLucida Sans Narrow"/>
      </rPr>
      <t xml:space="preserve"> 1,22</t>
    </r>
  </si>
  <si>
    <r>
      <t>Schockenriedverwaltungs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</si>
  <si>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>SG Management GmbH</t>
    </r>
    <r>
      <rPr>
        <vertAlign val="superscript"/>
        <sz val="7"/>
        <color rgb="FF333334"/>
        <rFont val="LBBWLucida Sans Narrow"/>
      </rPr>
      <t xml:space="preserve"> 1,22</t>
    </r>
  </si>
  <si>
    <r>
      <t>SGB - Hotel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</si>
  <si>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Signaris GmbH</t>
    </r>
    <r>
      <rPr>
        <vertAlign val="superscript"/>
        <sz val="7"/>
        <color rgb="FF333334"/>
        <rFont val="LBBWLucida Sans Narrow"/>
      </rPr>
      <t xml:space="preserve"> 1,22</t>
    </r>
  </si>
  <si>
    <r>
      <t>SLN Maschinen-Leasing Verwaltungs-GmbH</t>
    </r>
    <r>
      <rPr>
        <vertAlign val="superscript"/>
        <sz val="7"/>
        <color rgb="FF333334"/>
        <rFont val="LBBWLucida Sans Narrow"/>
      </rPr>
      <t xml:space="preserve"> 1,22</t>
    </r>
  </si>
  <si>
    <r>
      <t>SLP Mobilien-Leasing Verwaltungs GmbH</t>
    </r>
    <r>
      <rPr>
        <vertAlign val="superscript"/>
        <sz val="7"/>
        <color rgb="FF333334"/>
        <rFont val="LBBWLucida Sans Narrow"/>
      </rPr>
      <t xml:space="preserve"> 1,22</t>
    </r>
  </si>
  <si>
    <t>Mannheim</t>
  </si>
  <si>
    <r>
      <t xml:space="preserve">Süd Beteiligungen GmbH </t>
    </r>
    <r>
      <rPr>
        <vertAlign val="superscript"/>
        <sz val="7"/>
        <color rgb="FF333334"/>
        <rFont val="LBBWLucida Sans Narrow"/>
      </rPr>
      <t>22</t>
    </r>
  </si>
  <si>
    <r>
      <t>Süd KB Unternehmensbeteiligungsgesellschaft mbH</t>
    </r>
    <r>
      <rPr>
        <vertAlign val="superscript"/>
        <sz val="7"/>
        <color rgb="FF333334"/>
        <rFont val="LBBWLucida Sans Narrow"/>
      </rPr>
      <t xml:space="preserve"> 1,22</t>
    </r>
  </si>
  <si>
    <r>
      <t>SüdFactoring GmbH</t>
    </r>
    <r>
      <rPr>
        <vertAlign val="superscript"/>
        <sz val="7"/>
        <color rgb="FF333334"/>
        <rFont val="LBBWLucida Sans Narrow"/>
      </rPr>
      <t xml:space="preserve"> 3,5,7,22</t>
    </r>
  </si>
  <si>
    <r>
      <t>Süd-Kapitalbeteiligungs-Gesellschaft mbH</t>
    </r>
    <r>
      <rPr>
        <vertAlign val="superscript"/>
        <sz val="7"/>
        <color rgb="FF333334"/>
        <rFont val="LBBWLucida Sans Narrow"/>
      </rPr>
      <t xml:space="preserve"> 1,6,22</t>
    </r>
  </si>
  <si>
    <r>
      <t>SüdLeasing Agrar GmbH</t>
    </r>
    <r>
      <rPr>
        <vertAlign val="superscript"/>
        <sz val="7"/>
        <color rgb="FF333334"/>
        <rFont val="LBBWLucida Sans Narrow"/>
      </rPr>
      <t xml:space="preserve"> 1,22 </t>
    </r>
  </si>
  <si>
    <r>
      <t>SüdLeasing GmbH</t>
    </r>
    <r>
      <rPr>
        <vertAlign val="superscript"/>
        <sz val="7"/>
        <color rgb="FF333334"/>
        <rFont val="LBBWLucida Sans Narrow"/>
      </rPr>
      <t xml:space="preserve"> 5,7,22</t>
    </r>
  </si>
  <si>
    <r>
      <t xml:space="preserve">Turtle Portfolio GmbH &amp; Co. KG </t>
    </r>
    <r>
      <rPr>
        <vertAlign val="superscript"/>
        <sz val="7"/>
        <color rgb="FF333334"/>
        <rFont val="LBBWLucida Sans Narrow"/>
      </rPr>
      <t>1,22,30</t>
    </r>
  </si>
  <si>
    <r>
      <t xml:space="preserve">Turtle 1. Verwaltungs-GmbH </t>
    </r>
    <r>
      <rPr>
        <vertAlign val="superscript"/>
        <sz val="7"/>
        <color rgb="FF333334"/>
        <rFont val="LBBWLucida Sans Narrow"/>
      </rPr>
      <t>1,22,30</t>
    </r>
  </si>
  <si>
    <r>
      <t>Uhlandstraße 187 GmbH</t>
    </r>
    <r>
      <rPr>
        <vertAlign val="superscript"/>
        <sz val="7"/>
        <color rgb="FF333334"/>
        <rFont val="LBBWLucida Sans Narrow"/>
      </rPr>
      <t xml:space="preserve"> 1,22</t>
    </r>
  </si>
  <si>
    <r>
      <t>Vermietungs- und Verwaltungsgesellschaft Sendlinger Straße mbH</t>
    </r>
    <r>
      <rPr>
        <vertAlign val="superscript"/>
        <sz val="7"/>
        <color rgb="FF333334"/>
        <rFont val="LBBWLucida Sans Narrow"/>
      </rPr>
      <t xml:space="preserve"> 1,4,22</t>
    </r>
  </si>
  <si>
    <r>
      <t>Vierte Industriehof Objekt-GmbH</t>
    </r>
    <r>
      <rPr>
        <vertAlign val="superscript"/>
        <sz val="7"/>
        <color rgb="FF333334"/>
        <rFont val="LBBWLucida Sans Narrow"/>
      </rPr>
      <t xml:space="preserve"> 1,6,22</t>
    </r>
  </si>
  <si>
    <r>
      <t>Zweite IMBW Capital &amp; Consulting Komplementär GmbH</t>
    </r>
    <r>
      <rPr>
        <vertAlign val="superscript"/>
        <sz val="7"/>
        <color rgb="FF333334"/>
        <rFont val="LBBWLucida Sans Narrow"/>
      </rPr>
      <t xml:space="preserve"> 1,22</t>
    </r>
  </si>
  <si>
    <r>
      <t>Zweite Industriehof Objekt-GmbH</t>
    </r>
    <r>
      <rPr>
        <vertAlign val="superscript"/>
        <sz val="7"/>
        <color rgb="FF333334"/>
        <rFont val="LBBWLucida Sans Narrow"/>
      </rPr>
      <t xml:space="preserve"> 1,6,22</t>
    </r>
  </si>
  <si>
    <r>
      <t xml:space="preserve">Zweite LBBW US Real Estate GmbH </t>
    </r>
    <r>
      <rPr>
        <vertAlign val="superscript"/>
        <sz val="7"/>
        <color rgb="FF333334"/>
        <rFont val="LBBWLucida Sans Narrow"/>
      </rPr>
      <t>22</t>
    </r>
  </si>
  <si>
    <t xml:space="preserve">b. Vollkonsolidierte Tochterunternehmen (Verfügungsgewalt über vertragliche Vereinbarungen) </t>
  </si>
  <si>
    <r>
      <t>Employrion Immobilien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</si>
  <si>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Erste IMBW Capital &amp; Consulting Objektgesellschaft 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</si>
  <si>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FOM / LEG Generalübernehmer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</si>
  <si>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Grundstücksgesellschaft Einkaufszentrum Kröpeliner-Tor-Center Rostock mbH &amp; Co. KG </t>
    </r>
    <r>
      <rPr>
        <vertAlign val="superscript"/>
        <sz val="7"/>
        <color rgb="FF333334"/>
        <rFont val="LBBWLucida Sans Narrow"/>
      </rPr>
      <t>1,22</t>
    </r>
  </si>
  <si>
    <t>Berlin</t>
  </si>
  <si>
    <r>
      <t xml:space="preserve">LBBW Unternehmensanleihen Euro Offensiv </t>
    </r>
    <r>
      <rPr>
        <vertAlign val="superscript"/>
        <sz val="7"/>
        <color rgb="FF333334"/>
        <rFont val="LBBWLucida Sans Narrow"/>
      </rPr>
      <t>25,30</t>
    </r>
  </si>
  <si>
    <r>
      <t xml:space="preserve">PALS Funding 2 LLC </t>
    </r>
    <r>
      <rPr>
        <vertAlign val="superscript"/>
        <sz val="7"/>
        <color rgb="FF333334"/>
        <rFont val="LBBWLucida Sans Narrow"/>
      </rPr>
      <t>30</t>
    </r>
  </si>
  <si>
    <t>Dover, USA</t>
  </si>
  <si>
    <r>
      <t>Turtle Vermögensverwaltungs-GmbH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</si>
  <si>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Weinberg Capital Designated Activity Company </t>
    </r>
    <r>
      <rPr>
        <vertAlign val="superscript"/>
        <sz val="7"/>
        <color rgb="FF333334"/>
        <rFont val="LBBWLucida Sans Narrow"/>
      </rPr>
      <t>22,30</t>
    </r>
  </si>
  <si>
    <t>Dublin 2, Irland</t>
  </si>
  <si>
    <r>
      <t xml:space="preserve">Weinberg Funding Ltd. </t>
    </r>
    <r>
      <rPr>
        <vertAlign val="superscript"/>
        <sz val="7"/>
        <color rgb="FF333334"/>
        <rFont val="LBBWLucida Sans Narrow"/>
      </rPr>
      <t>22,30</t>
    </r>
  </si>
  <si>
    <t>St.Helier, Jersey, Großbritannien</t>
  </si>
  <si>
    <t>20 591,23</t>
  </si>
  <si>
    <t>1 742,15</t>
  </si>
  <si>
    <t>5 414,98</t>
  </si>
  <si>
    <t>3 298,00</t>
  </si>
  <si>
    <t>– 120,00</t>
  </si>
  <si>
    <t>51 745,70</t>
  </si>
  <si>
    <t>10 817,96</t>
  </si>
  <si>
    <t>21 000,00</t>
  </si>
  <si>
    <t>– 27 682,77</t>
  </si>
  <si>
    <t>– 12,13</t>
  </si>
  <si>
    <t>– 224,96</t>
  </si>
  <si>
    <t>– 88,83</t>
  </si>
  <si>
    <t>– 23 997,93</t>
  </si>
  <si>
    <t>24 145,48</t>
  </si>
  <si>
    <t>1 652,33</t>
  </si>
  <si>
    <t>– 3,40</t>
  </si>
  <si>
    <t>– 4,40</t>
  </si>
  <si>
    <t>– 649,64</t>
  </si>
  <si>
    <t>– 429,57</t>
  </si>
  <si>
    <t>18 560,61</t>
  </si>
  <si>
    <t>6 592,42</t>
  </si>
  <si>
    <t>– 4 452,69</t>
  </si>
  <si>
    <t>12 952,91</t>
  </si>
  <si>
    <t>3 016,15</t>
  </si>
  <si>
    <t>– 1 470,40</t>
  </si>
  <si>
    <t>9 180,37</t>
  </si>
  <si>
    <t>– 85,04</t>
  </si>
  <si>
    <t>1 589,10</t>
  </si>
  <si>
    <t>5 940,99</t>
  </si>
  <si>
    <t>176 244,99</t>
  </si>
  <si>
    <t>2 942,01</t>
  </si>
  <si>
    <t>50 270,47</t>
  </si>
  <si>
    <t>– 448,12</t>
  </si>
  <si>
    <t>70 000,00</t>
  </si>
  <si>
    <t>61 181,87</t>
  </si>
  <si>
    <t>1 491,18</t>
  </si>
  <si>
    <t>36 350,23</t>
  </si>
  <si>
    <t>– 45 362,21</t>
  </si>
  <si>
    <t>– 576,20</t>
  </si>
  <si>
    <t>– 0,94</t>
  </si>
  <si>
    <t>1 176,78</t>
  </si>
  <si>
    <t>– 0,42</t>
  </si>
  <si>
    <t>19 825,72</t>
  </si>
  <si>
    <t>45 037,48</t>
  </si>
  <si>
    <t>– 928,32</t>
  </si>
  <si>
    <t>– 158,17</t>
  </si>
  <si>
    <t>– 34,14</t>
  </si>
  <si>
    <t>– 8 932,16</t>
  </si>
  <si>
    <t>– 27,19</t>
  </si>
  <si>
    <t>– 8 234,04</t>
  </si>
  <si>
    <t>69 555,94</t>
  </si>
  <si>
    <t>4 643,93</t>
  </si>
  <si>
    <t>– 41 220,67</t>
  </si>
  <si>
    <t>– 583,35</t>
  </si>
  <si>
    <t>– 0,05</t>
  </si>
  <si>
    <t>Anteilsbesitz und Angaben zu Tochterunternehmen, assoziierten Unternehmen und Joint Ventures. (2)</t>
  </si>
  <si>
    <t>2. Gemeinschaftsunternehmen, die at Equity bewertet werden</t>
  </si>
  <si>
    <r>
      <t>ARGE ParkQuartier Berg</t>
    </r>
    <r>
      <rPr>
        <vertAlign val="superscript"/>
        <sz val="7"/>
        <color rgb="FF333334"/>
        <rFont val="LBBWLucida Sans Narrow"/>
      </rPr>
      <t xml:space="preserve"> 1,22</t>
    </r>
  </si>
  <si>
    <r>
      <t>Bad Kreuznacher Entwicklungsgesellschaft mbH (BKEG)</t>
    </r>
    <r>
      <rPr>
        <vertAlign val="superscript"/>
        <sz val="7"/>
        <color rgb="FF333334"/>
        <rFont val="LBBWLucida Sans Narrow"/>
      </rPr>
      <t xml:space="preserve"> 1,22</t>
    </r>
  </si>
  <si>
    <t>Bad Kreuznach</t>
  </si>
  <si>
    <r>
      <t xml:space="preserve">GIZS GmbH &amp; Co. KG </t>
    </r>
    <r>
      <rPr>
        <vertAlign val="superscript"/>
        <sz val="7"/>
        <color rgb="FF333334"/>
        <rFont val="LBBWLucida Sans Narrow"/>
      </rPr>
      <t>22</t>
    </r>
  </si>
  <si>
    <r>
      <t>OVG MK6 GmbH &amp; Co. KG</t>
    </r>
    <r>
      <rPr>
        <vertAlign val="superscript"/>
        <sz val="7"/>
        <color rgb="FF333334"/>
        <rFont val="LBBWLucida Sans Narrow"/>
      </rPr>
      <t xml:space="preserve"> 1,4,22</t>
    </r>
  </si>
  <si>
    <r>
      <t>OVG MK6 Komplementär GmbH</t>
    </r>
    <r>
      <rPr>
        <vertAlign val="superscript"/>
        <sz val="7"/>
        <color rgb="FF333334"/>
        <rFont val="LBBWLucida Sans Narrow"/>
      </rPr>
      <t xml:space="preserve"> 1</t>
    </r>
  </si>
  <si>
    <r>
      <t>Parcul Banatului SRL</t>
    </r>
    <r>
      <rPr>
        <vertAlign val="superscript"/>
        <sz val="7"/>
        <color rgb="FF333334"/>
        <rFont val="LBBWLucida Sans Narrow"/>
      </rPr>
      <t xml:space="preserve"> 1,22</t>
    </r>
  </si>
  <si>
    <r>
      <t>SGB - Hotel - Verwaltung GmbH</t>
    </r>
    <r>
      <rPr>
        <vertAlign val="superscript"/>
        <sz val="7"/>
        <color rgb="FF333334"/>
        <rFont val="LBBWLucida Sans Narrow"/>
      </rPr>
      <t xml:space="preserve"> 1,22</t>
    </r>
  </si>
  <si>
    <t>3. Assoziierte Unternehmen, die at Equity bewertet werden</t>
  </si>
  <si>
    <r>
      <t>Altstadt-Palais Immobilien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</si>
  <si>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BWK GmbH Unternehmensbeteiligungsgesellschaft </t>
    </r>
    <r>
      <rPr>
        <vertAlign val="superscript"/>
        <sz val="7"/>
        <color rgb="FF333334"/>
        <rFont val="LBBWLucida Sans Narrow"/>
      </rPr>
      <t>22</t>
    </r>
  </si>
  <si>
    <r>
      <t xml:space="preserve">BWK Holding GmbH Unternehmensbeteiligungsgesellschaft </t>
    </r>
    <r>
      <rPr>
        <vertAlign val="superscript"/>
        <sz val="7"/>
        <color rgb="FF333334"/>
        <rFont val="LBBWLucida Sans Narrow"/>
      </rPr>
      <t>22</t>
    </r>
  </si>
  <si>
    <r>
      <t>EGH Entwicklungsgesellschaft Heidelberg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</si>
  <si>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Hypo Vorarlberg Bank AG</t>
    </r>
    <r>
      <rPr>
        <vertAlign val="superscript"/>
        <sz val="7"/>
        <color rgb="FF333334"/>
        <rFont val="LBBWLucida Sans Narrow"/>
      </rPr>
      <t xml:space="preserve"> 1,7,22</t>
    </r>
  </si>
  <si>
    <t>Bregenz, Österreich</t>
  </si>
  <si>
    <t xml:space="preserve">II. Nicht in den Konzernabschluss einbezogene Unternehmen wegen untergeordneter Bedeutung </t>
  </si>
  <si>
    <t xml:space="preserve">a. Nicht einbezogene Tochterunternehmen (Verfügungsgewalt über Stimmrechte) </t>
  </si>
  <si>
    <r>
      <t>aiP Gärtnerplatz Verwaltungs GmbH</t>
    </r>
    <r>
      <rPr>
        <vertAlign val="superscript"/>
        <sz val="7"/>
        <color rgb="FF333334"/>
        <rFont val="LBBWLucida Sans Narrow"/>
      </rPr>
      <t xml:space="preserve"> 1,22</t>
    </r>
  </si>
  <si>
    <t>Oberhaching</t>
  </si>
  <si>
    <r>
      <t xml:space="preserve">Baden-Württembergische Equity Gesellschaft mit beschränkter Haftung </t>
    </r>
    <r>
      <rPr>
        <vertAlign val="superscript"/>
        <sz val="7"/>
        <color rgb="FF333334"/>
        <rFont val="LBBWLucida Sans Narrow"/>
      </rPr>
      <t>22</t>
    </r>
  </si>
  <si>
    <r>
      <t>Berlin Lützowstraße Komplementär GmbH</t>
    </r>
    <r>
      <rPr>
        <vertAlign val="superscript"/>
        <sz val="7"/>
        <color rgb="FF333334"/>
        <rFont val="LBBWLucida Sans Narrow"/>
      </rPr>
      <t xml:space="preserve"> 1,22</t>
    </r>
  </si>
  <si>
    <t>Carnotstr. 5- 7 Berlin GmbH &amp; Co. KG 1</t>
  </si>
  <si>
    <t>Carnotstr. 5- 7 Berlin Verwaltungs GmbH 1</t>
  </si>
  <si>
    <r>
      <t xml:space="preserve">German Centre for Industry and Trade Beijing Co., Ltd. </t>
    </r>
    <r>
      <rPr>
        <vertAlign val="superscript"/>
        <sz val="7"/>
        <color rgb="FF333334"/>
        <rFont val="LBBWLucida Sans Narrow"/>
      </rPr>
      <t>22</t>
    </r>
  </si>
  <si>
    <t>Beijing, China</t>
  </si>
  <si>
    <t>CNY</t>
  </si>
  <si>
    <r>
      <t>Gmeinder Lokomotivenfabrik GmbH i.I.</t>
    </r>
    <r>
      <rPr>
        <vertAlign val="superscript"/>
        <sz val="7"/>
        <color rgb="FF333334"/>
        <rFont val="LBBWLucida Sans Narrow"/>
      </rPr>
      <t xml:space="preserve"> 1,12</t>
    </r>
  </si>
  <si>
    <t>Mosbach</t>
  </si>
  <si>
    <r>
      <t>Heurika Mobilien-Leasing GmbH</t>
    </r>
    <r>
      <rPr>
        <vertAlign val="superscript"/>
        <sz val="7"/>
        <color rgb="FF333334"/>
        <rFont val="LBBWLucida Sans Narrow"/>
      </rPr>
      <t xml:space="preserve"> 1,4,22</t>
    </r>
  </si>
  <si>
    <r>
      <t>Karin Mobilien-Leasing GmbH i.L.</t>
    </r>
    <r>
      <rPr>
        <vertAlign val="superscript"/>
        <sz val="7"/>
        <color rgb="FF333334"/>
        <rFont val="LBBWLucida Sans Narrow"/>
      </rPr>
      <t xml:space="preserve"> 1,22</t>
    </r>
  </si>
  <si>
    <r>
      <t>KB Projekt GmbH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</si>
  <si>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Kröpeliner-Tor-Center Rostock Verwaltungsgesellschaft mbH </t>
    </r>
    <r>
      <rPr>
        <vertAlign val="superscript"/>
        <sz val="7"/>
        <color rgb="FF333334"/>
        <rFont val="LBBWLucida Sans Narrow"/>
      </rPr>
      <t>1,22,30</t>
    </r>
  </si>
  <si>
    <r>
      <t>LA electronic Holding GmbH i. L.</t>
    </r>
    <r>
      <rPr>
        <vertAlign val="superscript"/>
        <sz val="7"/>
        <color rgb="FF333334"/>
        <rFont val="LBBWLucida Sans Narrow"/>
      </rPr>
      <t xml:space="preserve"> 1,18</t>
    </r>
  </si>
  <si>
    <t>Espelkamp</t>
  </si>
  <si>
    <r>
      <t xml:space="preserve">Laurus Grundstücksverwaltungsgesellschaft mbH </t>
    </r>
    <r>
      <rPr>
        <vertAlign val="superscript"/>
        <sz val="7"/>
        <color rgb="FF333334"/>
        <rFont val="LBBWLucida Sans Narrow"/>
      </rPr>
      <t>22</t>
    </r>
  </si>
  <si>
    <r>
      <t xml:space="preserve">LBBW Dublin Management GmbH i. L. </t>
    </r>
    <r>
      <rPr>
        <vertAlign val="superscript"/>
        <sz val="7"/>
        <color rgb="FF333334"/>
        <rFont val="LBBWLucida Sans Narrow"/>
      </rPr>
      <t>22</t>
    </r>
  </si>
  <si>
    <r>
      <t>LBBW Gastro Event GmbH</t>
    </r>
    <r>
      <rPr>
        <vertAlign val="superscript"/>
        <sz val="7"/>
        <color rgb="FF333334"/>
        <rFont val="LBBWLucida Sans Narrow"/>
      </rPr>
      <t xml:space="preserve"> 5,22</t>
    </r>
  </si>
  <si>
    <r>
      <t>LBBW Pensionsmanagement GmbH</t>
    </r>
    <r>
      <rPr>
        <vertAlign val="superscript"/>
        <sz val="7"/>
        <color rgb="FF333334"/>
        <rFont val="LBBWLucida Sans Narrow"/>
      </rPr>
      <t xml:space="preserve"> 5,22</t>
    </r>
  </si>
  <si>
    <r>
      <t>LBBW REPRESENTAÇÃO LTDA.</t>
    </r>
    <r>
      <rPr>
        <vertAlign val="superscript"/>
        <sz val="7"/>
        <color rgb="FF333334"/>
        <rFont val="LBBWLucida Sans Narrow"/>
      </rPr>
      <t xml:space="preserve"> 2,22</t>
    </r>
  </si>
  <si>
    <t>Sao Paulo, Brasilien</t>
  </si>
  <si>
    <t>BRL</t>
  </si>
  <si>
    <r>
      <t xml:space="preserve">LBBW (Schweiz) AG </t>
    </r>
    <r>
      <rPr>
        <vertAlign val="superscript"/>
        <sz val="7"/>
        <color rgb="FF333334"/>
        <rFont val="LBBWLucida Sans Narrow"/>
      </rPr>
      <t>22</t>
    </r>
  </si>
  <si>
    <t>Zürich, Schweiz</t>
  </si>
  <si>
    <t>CHF</t>
  </si>
  <si>
    <r>
      <t>LEG Osiris 4 GmbH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</si>
  <si>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LGZ-Anlagen-Gesellschaft mit beschränkter Haftung </t>
    </r>
    <r>
      <rPr>
        <vertAlign val="superscript"/>
        <sz val="7"/>
        <color rgb="FF333334"/>
        <rFont val="LBBWLucida Sans Narrow"/>
      </rPr>
      <t>22</t>
    </r>
  </si>
  <si>
    <r>
      <t xml:space="preserve">LIVIDA MOLARIS Grundstücks-Vermietungsgesellschaft mbH &amp; Co. Landesfunkhaus Erfurt KG </t>
    </r>
    <r>
      <rPr>
        <vertAlign val="superscript"/>
        <sz val="7"/>
        <color rgb="FF333334"/>
        <rFont val="LBBWLucida Sans Narrow"/>
      </rPr>
      <t>22</t>
    </r>
  </si>
  <si>
    <t>Erfurt</t>
  </si>
  <si>
    <r>
      <t xml:space="preserve">LIVIDA MOLARIS Grundstücks-Vermietungsgesellschaft mbH &amp; Co. Objekt Polizei Nordhausen KG </t>
    </r>
    <r>
      <rPr>
        <vertAlign val="superscript"/>
        <sz val="7"/>
        <color rgb="FF333334"/>
        <rFont val="LBBWLucida Sans Narrow"/>
      </rPr>
      <t>22</t>
    </r>
  </si>
  <si>
    <r>
      <t xml:space="preserve">LLC German Centre for Industry and Trade </t>
    </r>
    <r>
      <rPr>
        <vertAlign val="superscript"/>
        <sz val="7"/>
        <color rgb="FF333334"/>
        <rFont val="LBBWLucida Sans Narrow"/>
      </rPr>
      <t>22</t>
    </r>
  </si>
  <si>
    <t>Moscow, Rußland</t>
  </si>
  <si>
    <r>
      <t xml:space="preserve">LUTEA MOLARIS Grundstücks-Vermietungsgesellschaft mbH &amp; Co. Objekt Flöha KG </t>
    </r>
    <r>
      <rPr>
        <vertAlign val="superscript"/>
        <sz val="7"/>
        <color rgb="FF333334"/>
        <rFont val="LBBWLucida Sans Narrow"/>
      </rPr>
      <t>22</t>
    </r>
  </si>
  <si>
    <r>
      <t>MDL Mitteldeutsche Leasing GmbH i.I.</t>
    </r>
    <r>
      <rPr>
        <vertAlign val="superscript"/>
        <sz val="7"/>
        <color rgb="FF333334"/>
        <rFont val="LBBWLucida Sans Narrow"/>
      </rPr>
      <t xml:space="preserve"> 1,14</t>
    </r>
  </si>
  <si>
    <r>
      <t>MLP Leasing GmbH &amp; Co. KG i.L.</t>
    </r>
    <r>
      <rPr>
        <vertAlign val="superscript"/>
        <sz val="7"/>
        <color rgb="FF333334"/>
        <rFont val="LBBWLucida Sans Narrow"/>
      </rPr>
      <t xml:space="preserve"> 1,22</t>
    </r>
  </si>
  <si>
    <r>
      <t>MLP 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</si>
  <si>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>MLS GmbH &amp; Co. KG i.L.</t>
    </r>
    <r>
      <rPr>
        <vertAlign val="superscript"/>
        <sz val="7"/>
        <color rgb="FF333334"/>
        <rFont val="LBBWLucida Sans Narrow"/>
      </rPr>
      <t xml:space="preserve"> 1,26</t>
    </r>
  </si>
  <si>
    <r>
      <t>MMV-Mittelrheinische Leasing Gesellschaft mit beschränkter Haftung</t>
    </r>
    <r>
      <rPr>
        <vertAlign val="superscript"/>
        <sz val="7"/>
        <color rgb="FF333334"/>
        <rFont val="LBBWLucida Sans Narrow"/>
      </rPr>
      <t xml:space="preserve"> 1,6,22</t>
    </r>
  </si>
  <si>
    <r>
      <t xml:space="preserve">Pollux Vierte Beteiligungsgesellschaft mbH </t>
    </r>
    <r>
      <rPr>
        <vertAlign val="superscript"/>
        <sz val="7"/>
        <color rgb="FF333334"/>
        <rFont val="LBBWLucida Sans Narrow"/>
      </rPr>
      <t>22</t>
    </r>
  </si>
  <si>
    <r>
      <t>Rheinpromenade Mainz Komplementär GmbH</t>
    </r>
    <r>
      <rPr>
        <vertAlign val="superscript"/>
        <sz val="7"/>
        <color rgb="FF333334"/>
        <rFont val="LBBWLucida Sans Narrow"/>
      </rPr>
      <t xml:space="preserve"> 1,22</t>
    </r>
  </si>
  <si>
    <r>
      <t>Sachsen V.C.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</si>
  <si>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Sachsen V.C. Verwaltungsgesellschaft mbH</t>
    </r>
    <r>
      <rPr>
        <vertAlign val="superscript"/>
        <sz val="7"/>
        <color rgb="FF333334"/>
        <rFont val="LBBWLucida Sans Narrow"/>
      </rPr>
      <t xml:space="preserve"> 1,22</t>
    </r>
  </si>
  <si>
    <r>
      <t>SachsenFonds International Equity Holding I GmbH</t>
    </r>
    <r>
      <rPr>
        <vertAlign val="superscript"/>
        <sz val="7"/>
        <color rgb="FF333334"/>
        <rFont val="LBBWLucida Sans Narrow"/>
      </rPr>
      <t xml:space="preserve"> 1,22</t>
    </r>
  </si>
  <si>
    <t>Aschheim-Dornach</t>
  </si>
  <si>
    <r>
      <t>SachsenFonds International Equity I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</si>
  <si>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SBF Sächsische Beteiligungsfonds GmbH</t>
    </r>
    <r>
      <rPr>
        <vertAlign val="superscript"/>
        <sz val="7"/>
        <color rgb="FF333334"/>
        <rFont val="LBBWLucida Sans Narrow"/>
      </rPr>
      <t xml:space="preserve"> 1,22</t>
    </r>
  </si>
  <si>
    <r>
      <t>SDD Holding GmbH i.L.</t>
    </r>
    <r>
      <rPr>
        <vertAlign val="superscript"/>
        <sz val="7"/>
        <color rgb="FF333334"/>
        <rFont val="LBBWLucida Sans Narrow"/>
      </rPr>
      <t xml:space="preserve"> 1,22</t>
    </r>
  </si>
  <si>
    <t>3 278,28</t>
  </si>
  <si>
    <t>1 976,42</t>
  </si>
  <si>
    <t>14 663,20</t>
  </si>
  <si>
    <t>– 3 652,82</t>
  </si>
  <si>
    <t>– 2 564,54</t>
  </si>
  <si>
    <t>– 1 011,65</t>
  </si>
  <si>
    <t>– 25 332,58</t>
  </si>
  <si>
    <t>– 3 019,03</t>
  </si>
  <si>
    <t>– 253,27</t>
  </si>
  <si>
    <t>– 104,02</t>
  </si>
  <si>
    <t>260 692,86</t>
  </si>
  <si>
    <t>18 107,17</t>
  </si>
  <si>
    <t>8 868,48</t>
  </si>
  <si>
    <t>4 966,16</t>
  </si>
  <si>
    <t>984 819,16</t>
  </si>
  <si>
    <t>98 390,03</t>
  </si>
  <si>
    <t>3 960,97</t>
  </si>
  <si>
    <t>– 641,00</t>
  </si>
  <si>
    <t>1 048,13</t>
  </si>
  <si>
    <t>– 8,96</t>
  </si>
  <si>
    <t>– 7,56</t>
  </si>
  <si>
    <t>– 17 074,86</t>
  </si>
  <si>
    <t>– 1 717,92</t>
  </si>
  <si>
    <t>– 52,34</t>
  </si>
  <si>
    <t>8 809,54</t>
  </si>
  <si>
    <t>– 1 464,42</t>
  </si>
  <si>
    <t>– 0,91</t>
  </si>
  <si>
    <t>3 045,19</t>
  </si>
  <si>
    <t>– 11 183,20</t>
  </si>
  <si>
    <t>– 207,71</t>
  </si>
  <si>
    <t>– 5 209,73</t>
  </si>
  <si>
    <t>1 951,59</t>
  </si>
  <si>
    <t>– 226,98</t>
  </si>
  <si>
    <t>5 166,69</t>
  </si>
  <si>
    <t>– 21 344,04</t>
  </si>
  <si>
    <t>– 268,81</t>
  </si>
  <si>
    <t>– 14,84</t>
  </si>
  <si>
    <t>– 0,66</t>
  </si>
  <si>
    <t>4 435,23</t>
  </si>
  <si>
    <t>– 97,37</t>
  </si>
  <si>
    <t>– 0,55</t>
  </si>
  <si>
    <t>1 304,81</t>
  </si>
  <si>
    <t>– 301,24</t>
  </si>
  <si>
    <t>– 3,23</t>
  </si>
  <si>
    <t>2 307,16</t>
  </si>
  <si>
    <t>– 21,94</t>
  </si>
  <si>
    <t>3 343,21</t>
  </si>
  <si>
    <t>– 3 352,64</t>
  </si>
  <si>
    <t>– 12,70</t>
  </si>
  <si>
    <t>Anteilsbesitz und Angaben zu Tochterunternehmen, assoziierten Unternehmen und Joint Ventures. (3)</t>
  </si>
  <si>
    <r>
      <t>SL Bayern 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</si>
  <si>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>SL Bremen 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</si>
  <si>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>SL BW 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</si>
  <si>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>SL Düsseldorf 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</si>
  <si>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>SL Financial Services Corporation</t>
    </r>
    <r>
      <rPr>
        <vertAlign val="superscript"/>
        <sz val="7"/>
        <color rgb="FF333334"/>
        <rFont val="LBBWLucida Sans Narrow"/>
      </rPr>
      <t xml:space="preserve"> 1,22</t>
    </r>
  </si>
  <si>
    <t>North Salem, USA</t>
  </si>
  <si>
    <r>
      <t>SL Mobilien-Leasing GmbH &amp; Co. Hafis KG</t>
    </r>
    <r>
      <rPr>
        <vertAlign val="superscript"/>
        <sz val="7"/>
        <color rgb="FF333334"/>
        <rFont val="LBBWLucida Sans Narrow"/>
      </rPr>
      <t xml:space="preserve"> 1,22,30</t>
    </r>
  </si>
  <si>
    <r>
      <t>SL Operating Services GmbH i.L.</t>
    </r>
    <r>
      <rPr>
        <vertAlign val="superscript"/>
        <sz val="7"/>
        <color rgb="FF333334"/>
        <rFont val="LBBWLucida Sans Narrow"/>
      </rPr>
      <t xml:space="preserve"> 1,22</t>
    </r>
  </si>
  <si>
    <r>
      <t>SL RheinMainSaar Verwaltungs GmbH</t>
    </r>
    <r>
      <rPr>
        <vertAlign val="superscript"/>
        <sz val="7"/>
        <color rgb="FF333334"/>
        <rFont val="LBBWLucida Sans Narrow"/>
      </rPr>
      <t xml:space="preserve"> 1,22</t>
    </r>
  </si>
  <si>
    <r>
      <t>SL Schleswig-Holstein Verwaltungs GmbH i.L.</t>
    </r>
    <r>
      <rPr>
        <vertAlign val="superscript"/>
        <sz val="7"/>
        <color rgb="FF333334"/>
        <rFont val="LBBWLucida Sans Narrow"/>
      </rPr>
      <t xml:space="preserve"> 1,22</t>
    </r>
  </si>
  <si>
    <r>
      <t>SL Ventus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</si>
  <si>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Städtische Pfandleihanstalt Stuttgart Aktiengesellschaft </t>
    </r>
    <r>
      <rPr>
        <vertAlign val="superscript"/>
        <sz val="7"/>
        <color rgb="FF333334"/>
        <rFont val="LBBWLucida Sans Narrow"/>
      </rPr>
      <t>22</t>
    </r>
  </si>
  <si>
    <r>
      <t>Steelcase Leasing GmbH &amp; Co KG i.L.</t>
    </r>
    <r>
      <rPr>
        <vertAlign val="superscript"/>
        <sz val="7"/>
        <color rgb="FF333334"/>
        <rFont val="LBBWLucida Sans Narrow"/>
      </rPr>
      <t xml:space="preserve"> 1,26</t>
    </r>
  </si>
  <si>
    <r>
      <t>Süd Mobilien-Leasing GmbH</t>
    </r>
    <r>
      <rPr>
        <vertAlign val="superscript"/>
        <sz val="7"/>
        <color rgb="FF333334"/>
        <rFont val="LBBWLucida Sans Narrow"/>
      </rPr>
      <t xml:space="preserve"> 1,6,22</t>
    </r>
  </si>
  <si>
    <t>Süd Verwaltung Schweiz GmbH</t>
  </si>
  <si>
    <r>
      <t xml:space="preserve">SüdLeasing Finance-Holding GmbH </t>
    </r>
    <r>
      <rPr>
        <vertAlign val="superscript"/>
        <sz val="7"/>
        <color rgb="FF333334"/>
        <rFont val="LBBWLucida Sans Narrow"/>
      </rPr>
      <t xml:space="preserve"> 1,22</t>
    </r>
  </si>
  <si>
    <r>
      <t>SüdLeasing Suisse AG i.L.</t>
    </r>
    <r>
      <rPr>
        <vertAlign val="superscript"/>
        <sz val="7"/>
        <color rgb="FF333334"/>
        <rFont val="LBBWLucida Sans Narrow"/>
      </rPr>
      <t xml:space="preserve"> 1,28</t>
    </r>
  </si>
  <si>
    <r>
      <t>SÜDRENTING ESPANA, S.A. (in Liquidation)</t>
    </r>
    <r>
      <rPr>
        <vertAlign val="superscript"/>
        <sz val="7"/>
        <color rgb="FF333334"/>
        <rFont val="LBBWLucida Sans Narrow"/>
      </rPr>
      <t xml:space="preserve"> 1,22</t>
    </r>
  </si>
  <si>
    <t>Barcelona, Spanien</t>
  </si>
  <si>
    <r>
      <t xml:space="preserve">targens GmbH </t>
    </r>
    <r>
      <rPr>
        <vertAlign val="superscript"/>
        <sz val="7"/>
        <color rgb="FF333334"/>
        <rFont val="LBBWLucida Sans Narrow"/>
      </rPr>
      <t>22</t>
    </r>
  </si>
  <si>
    <r>
      <t>VF Verwaltung Mittelstand GmbH</t>
    </r>
    <r>
      <rPr>
        <vertAlign val="superscript"/>
        <sz val="7"/>
        <color rgb="FF333334"/>
        <rFont val="LBBWLucida Sans Narrow"/>
      </rPr>
      <t xml:space="preserve"> 1,22</t>
    </r>
  </si>
  <si>
    <r>
      <t>VF Verwaltung Venture GmbH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</si>
  <si>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Viola Grundstücksverwaltungs-GmbH &amp; Co. Verpachtungs KG </t>
    </r>
    <r>
      <rPr>
        <vertAlign val="superscript"/>
        <sz val="7"/>
        <color rgb="FF333334"/>
        <rFont val="LBBWLucida Sans Narrow"/>
      </rPr>
      <t>22</t>
    </r>
  </si>
  <si>
    <t>Pullach</t>
  </si>
  <si>
    <r>
      <t xml:space="preserve">Yankee Properties II LLC </t>
    </r>
    <r>
      <rPr>
        <vertAlign val="superscript"/>
        <sz val="7"/>
        <color rgb="FF333334"/>
        <rFont val="LBBWLucida Sans Narrow"/>
      </rPr>
      <t>30</t>
    </r>
  </si>
  <si>
    <r>
      <t xml:space="preserve">Yankee Properties LLC </t>
    </r>
    <r>
      <rPr>
        <vertAlign val="superscript"/>
        <sz val="7"/>
        <color rgb="FF333334"/>
        <rFont val="LBBWLucida Sans Narrow"/>
      </rPr>
      <t>18</t>
    </r>
  </si>
  <si>
    <t>New York, USA</t>
  </si>
  <si>
    <r>
      <t>Zenon Mobilien-Leasing GmbH i.L.</t>
    </r>
    <r>
      <rPr>
        <vertAlign val="superscript"/>
        <sz val="7"/>
        <color rgb="FF333334"/>
        <rFont val="LBBWLucida Sans Narrow"/>
      </rPr>
      <t xml:space="preserve"> 1,22</t>
    </r>
  </si>
  <si>
    <r>
      <t>Zorilla Mobilien-Leasing GmbH</t>
    </r>
    <r>
      <rPr>
        <vertAlign val="superscript"/>
        <sz val="7"/>
        <color rgb="FF333334"/>
        <rFont val="LBBWLucida Sans Narrow"/>
      </rPr>
      <t xml:space="preserve"> 1,22</t>
    </r>
  </si>
  <si>
    <r>
      <t>Zweite Karl-Scharnagl-Ring Immobilien Verwaltung GmbH</t>
    </r>
    <r>
      <rPr>
        <vertAlign val="superscript"/>
        <sz val="7"/>
        <color rgb="FF333334"/>
        <rFont val="LBBWLucida Sans Narrow"/>
      </rPr>
      <t xml:space="preserve"> 1,22</t>
    </r>
  </si>
  <si>
    <t xml:space="preserve">b. Nicht einbezogene Tochterunternehmen (Verfügungsgewalt über vertragliche Vereinbarungen) </t>
  </si>
  <si>
    <r>
      <t xml:space="preserve">Georges Quay Funding I Limited i.L. </t>
    </r>
    <r>
      <rPr>
        <vertAlign val="superscript"/>
        <sz val="7"/>
        <color rgb="FF333334"/>
        <rFont val="LBBWLucida Sans Narrow"/>
      </rPr>
      <t>20,30</t>
    </r>
  </si>
  <si>
    <t>Dublin 1, Irland</t>
  </si>
  <si>
    <r>
      <t xml:space="preserve">Hahn SB-Warenhaus Bergheim GmbH &amp; Co. KG </t>
    </r>
    <r>
      <rPr>
        <vertAlign val="superscript"/>
        <sz val="7"/>
        <color rgb="FF333334"/>
        <rFont val="LBBWLucida Sans Narrow"/>
      </rPr>
      <t>22,30</t>
    </r>
  </si>
  <si>
    <t>Bergisch-Gladbach</t>
  </si>
  <si>
    <r>
      <t xml:space="preserve">Humboldt Multi Invest B SICAV-FIS Sachsen LB Depot A </t>
    </r>
    <r>
      <rPr>
        <vertAlign val="superscript"/>
        <sz val="7"/>
        <color rgb="FF333334"/>
        <rFont val="LBBWLucida Sans Narrow"/>
      </rPr>
      <t>15</t>
    </r>
  </si>
  <si>
    <r>
      <t xml:space="preserve">LBBW RS Flex </t>
    </r>
    <r>
      <rPr>
        <vertAlign val="superscript"/>
        <sz val="7"/>
        <color rgb="FF333334"/>
        <rFont val="LBBWLucida Sans Narrow"/>
      </rPr>
      <t>22,30</t>
    </r>
  </si>
  <si>
    <r>
      <t xml:space="preserve">Platino S.A. </t>
    </r>
    <r>
      <rPr>
        <vertAlign val="superscript"/>
        <sz val="7"/>
        <color rgb="FF333334"/>
        <rFont val="LBBWLucida Sans Narrow"/>
      </rPr>
      <t>22,30</t>
    </r>
  </si>
  <si>
    <r>
      <t xml:space="preserve">Weinberg Capital LLC </t>
    </r>
    <r>
      <rPr>
        <vertAlign val="superscript"/>
        <sz val="7"/>
        <color rgb="FF333334"/>
        <rFont val="LBBWLucida Sans Narrow"/>
      </rPr>
      <t>30</t>
    </r>
  </si>
  <si>
    <t>2. Gemeinschaftsunternehmen, die nicht at Equity bewertet werden</t>
  </si>
  <si>
    <r>
      <t>addfinity testa GmbH</t>
    </r>
    <r>
      <rPr>
        <vertAlign val="superscript"/>
        <sz val="7"/>
        <color rgb="FF333334"/>
        <rFont val="LBBWLucida Sans Narrow"/>
      </rPr>
      <t xml:space="preserve"> 1,22</t>
    </r>
  </si>
  <si>
    <t>Hartha</t>
  </si>
  <si>
    <r>
      <t>EPSa Holding GmbH</t>
    </r>
    <r>
      <rPr>
        <vertAlign val="superscript"/>
        <sz val="7"/>
        <color rgb="FF333334"/>
        <rFont val="LBBWLucida Sans Narrow"/>
      </rPr>
      <t xml:space="preserve"> 1,18</t>
    </r>
  </si>
  <si>
    <t>Saalfeld</t>
  </si>
  <si>
    <r>
      <t>German Centre for Industry and Trade India Holding-GmbH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</si>
  <si>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GIZS Verwaltungs-GmbH </t>
    </r>
    <r>
      <rPr>
        <vertAlign val="superscript"/>
        <sz val="7"/>
        <color rgb="FF333334"/>
        <rFont val="LBBWLucida Sans Narrow"/>
      </rPr>
      <t>22</t>
    </r>
  </si>
  <si>
    <r>
      <t>LBBW Immobilien Verwaltung GmbH</t>
    </r>
    <r>
      <rPr>
        <vertAlign val="superscript"/>
        <sz val="7"/>
        <color rgb="FF333334"/>
        <rFont val="LBBWLucida Sans Narrow"/>
      </rPr>
      <t xml:space="preserve"> 1,18</t>
    </r>
  </si>
  <si>
    <r>
      <t xml:space="preserve">SEALINK FUNDING DESIGNATED ACTIVITY COMPANY </t>
    </r>
    <r>
      <rPr>
        <vertAlign val="superscript"/>
        <sz val="7"/>
        <color rgb="FF333334"/>
        <rFont val="LBBWLucida Sans Narrow"/>
      </rPr>
      <t>18,30</t>
    </r>
  </si>
  <si>
    <t>Dublin, Irland</t>
  </si>
  <si>
    <r>
      <t>SHS Gesellschaft für Beteiligungen mbH &amp; Co. Mittelstand KG</t>
    </r>
    <r>
      <rPr>
        <vertAlign val="superscript"/>
        <sz val="7"/>
        <color rgb="FF333334"/>
        <rFont val="LBBWLucida Sans Narrow"/>
      </rPr>
      <t xml:space="preserve"> 1,22</t>
    </r>
  </si>
  <si>
    <t>Tübingen</t>
  </si>
  <si>
    <t>3. Assoziiertes Unternehmen, die nicht at Equity bewertet werden</t>
  </si>
  <si>
    <r>
      <t>aiP Hirschgarten 1 Verwaltungs GmbH i. L.</t>
    </r>
    <r>
      <rPr>
        <vertAlign val="superscript"/>
        <sz val="7"/>
        <color rgb="FF333334"/>
        <rFont val="LBBWLucida Sans Narrow"/>
      </rPr>
      <t xml:space="preserve"> 1,22</t>
    </r>
  </si>
  <si>
    <r>
      <t>aiP Isarauen Verwaltungs GmbH i. L.</t>
    </r>
    <r>
      <rPr>
        <vertAlign val="superscript"/>
        <sz val="7"/>
        <color rgb="FF333334"/>
        <rFont val="LBBWLucida Sans Narrow"/>
      </rPr>
      <t xml:space="preserve"> 1,22</t>
    </r>
  </si>
  <si>
    <r>
      <t>Cäcilienpark am Neckar GbR</t>
    </r>
    <r>
      <rPr>
        <vertAlign val="superscript"/>
        <sz val="7"/>
        <color rgb="FF333334"/>
        <rFont val="LBBWLucida Sans Narrow"/>
      </rPr>
      <t xml:space="preserve"> 1,18</t>
    </r>
  </si>
  <si>
    <t>Heilbronn</t>
  </si>
  <si>
    <r>
      <t>Cortex Biophysik GmbH</t>
    </r>
    <r>
      <rPr>
        <vertAlign val="superscript"/>
        <sz val="7"/>
        <color rgb="FF333334"/>
        <rFont val="LBBWLucida Sans Narrow"/>
      </rPr>
      <t xml:space="preserve"> 1,19</t>
    </r>
  </si>
  <si>
    <r>
      <t>Deharde GmbH</t>
    </r>
    <r>
      <rPr>
        <vertAlign val="superscript"/>
        <sz val="7"/>
        <color rgb="FF333334"/>
        <rFont val="LBBWLucida Sans Narrow"/>
      </rPr>
      <t xml:space="preserve"> 1,22</t>
    </r>
  </si>
  <si>
    <t>Varel</t>
  </si>
  <si>
    <r>
      <t>Doughty Hanson &amp; Co. Funds III Partnership No.15</t>
    </r>
    <r>
      <rPr>
        <vertAlign val="superscript"/>
        <sz val="7"/>
        <color rgb="FF333334"/>
        <rFont val="LBBWLucida Sans Narrow"/>
      </rPr>
      <t xml:space="preserve"> 1,22</t>
    </r>
  </si>
  <si>
    <r>
      <t>DUO PLAST Holding GmbH</t>
    </r>
    <r>
      <rPr>
        <vertAlign val="superscript"/>
        <sz val="7"/>
        <color rgb="FF333334"/>
        <rFont val="LBBWLucida Sans Narrow"/>
      </rPr>
      <t xml:space="preserve"> 1,22</t>
    </r>
  </si>
  <si>
    <t>Lauterbach</t>
  </si>
  <si>
    <r>
      <t>EURAMCO Immobilien GmbH</t>
    </r>
    <r>
      <rPr>
        <vertAlign val="superscript"/>
        <sz val="7"/>
        <color rgb="FF333334"/>
        <rFont val="LBBWLucida Sans Narrow"/>
      </rPr>
      <t xml:space="preserve"> 1,22</t>
    </r>
  </si>
  <si>
    <r>
      <t>Fabmatics Holding GmbH</t>
    </r>
    <r>
      <rPr>
        <vertAlign val="superscript"/>
        <sz val="7"/>
        <color rgb="FF333334"/>
        <rFont val="LBBWLucida Sans Narrow"/>
      </rPr>
      <t xml:space="preserve"> 1,22</t>
    </r>
  </si>
  <si>
    <t>Dresden</t>
  </si>
  <si>
    <r>
      <t>Grundstücks-, Vermögens- und Verwaltungs- GbR 34, Wolfstor 2, Esslingen</t>
    </r>
    <r>
      <rPr>
        <vertAlign val="superscript"/>
        <sz val="7"/>
        <color rgb="FF333334"/>
        <rFont val="LBBWLucida Sans Narrow"/>
      </rPr>
      <t xml:space="preserve"> </t>
    </r>
    <r>
      <rPr>
        <sz val="7"/>
        <color rgb="FF333334"/>
        <rFont val="LBBWLucida Sans Narrow"/>
      </rPr>
      <t>i.L.</t>
    </r>
    <r>
      <rPr>
        <vertAlign val="superscript"/>
        <sz val="7"/>
        <color rgb="FF333334"/>
        <rFont val="LBBWLucida Sans Narrow"/>
      </rPr>
      <t xml:space="preserve"> 1,18</t>
    </r>
  </si>
  <si>
    <r>
      <t>Grundstücks-, Vermögens- und Verwaltungs- GbR 36, Stuttgart/Lein-felden-Echterdingen</t>
    </r>
    <r>
      <rPr>
        <vertAlign val="superscript"/>
        <sz val="7"/>
        <color rgb="FF333334"/>
        <rFont val="LBBWLucida Sans Narrow"/>
      </rPr>
      <t xml:space="preserve"> 1,22</t>
    </r>
  </si>
  <si>
    <r>
      <t>Grundstücks-, Vermögens- und Verwaltungs- GbR 38, Stuttgart-Filderstadt</t>
    </r>
    <r>
      <rPr>
        <vertAlign val="superscript"/>
        <sz val="7"/>
        <color rgb="FF333334"/>
        <rFont val="LBBWLucida Sans Narrow"/>
      </rPr>
      <t xml:space="preserve"> 1,22</t>
    </r>
  </si>
  <si>
    <r>
      <t>Grundstücks-, Vermögens- und Verwaltungs- GbR 39, Stuttgart-Fellbach</t>
    </r>
    <r>
      <rPr>
        <vertAlign val="superscript"/>
        <sz val="7"/>
        <color rgb="FF333334"/>
        <rFont val="LBBWLucida Sans Narrow"/>
      </rPr>
      <t xml:space="preserve"> </t>
    </r>
    <r>
      <rPr>
        <sz val="7"/>
        <color rgb="FF333334"/>
        <rFont val="LBBWLucida Sans Narrow"/>
      </rPr>
      <t>i.L.</t>
    </r>
    <r>
      <rPr>
        <vertAlign val="superscript"/>
        <sz val="7"/>
        <color rgb="FF333334"/>
        <rFont val="LBBWLucida Sans Narrow"/>
      </rPr>
      <t xml:space="preserve"> 1,18</t>
    </r>
  </si>
  <si>
    <r>
      <t>Grundstücks-, Vermögens- und Verwaltungs-GbR 40, Ludwigsburg »Am Schloßpark« i.L.</t>
    </r>
    <r>
      <rPr>
        <vertAlign val="superscript"/>
        <sz val="7"/>
        <color rgb="FF333334"/>
        <rFont val="LBBWLucida Sans Narrow"/>
      </rPr>
      <t xml:space="preserve"> 1,18</t>
    </r>
  </si>
  <si>
    <r>
      <t xml:space="preserve">INULA Grundstücks-Verwaltungsgesellschaft mbH &amp; Co. KG i.L. </t>
    </r>
    <r>
      <rPr>
        <vertAlign val="superscript"/>
        <sz val="7"/>
        <color rgb="FF333334"/>
        <rFont val="LBBWLucida Sans Narrow"/>
      </rPr>
      <t>8,22</t>
    </r>
  </si>
  <si>
    <t>Grünwald</t>
  </si>
  <si>
    <r>
      <t>Janoschka AG</t>
    </r>
    <r>
      <rPr>
        <vertAlign val="superscript"/>
        <sz val="7"/>
        <color rgb="FF333334"/>
        <rFont val="LBBWLucida Sans Narrow"/>
      </rPr>
      <t xml:space="preserve"> 1,22</t>
    </r>
  </si>
  <si>
    <t>Kippenheim</t>
  </si>
  <si>
    <t>– 8,44</t>
  </si>
  <si>
    <t>1 711,35</t>
  </si>
  <si>
    <t>– 4,18</t>
  </si>
  <si>
    <t>2 224,24</t>
  </si>
  <si>
    <t>– 749,57</t>
  </si>
  <si>
    <t>2 005,06</t>
  </si>
  <si>
    <t>– 6,24</t>
  </si>
  <si>
    <t>– 0,86</t>
  </si>
  <si>
    <t>– 0,53</t>
  </si>
  <si>
    <t>– 24,30</t>
  </si>
  <si>
    <t>3 895,23</t>
  </si>
  <si>
    <t>– 3,90</t>
  </si>
  <si>
    <t>7 959,38</t>
  </si>
  <si>
    <t>12 133,00</t>
  </si>
  <si>
    <t>4 583,48</t>
  </si>
  <si>
    <t>1 289,54</t>
  </si>
  <si>
    <t>2 161,62</t>
  </si>
  <si>
    <t>– 22,02</t>
  </si>
  <si>
    <t>– 10,63</t>
  </si>
  <si>
    <t>– 2 315,48</t>
  </si>
  <si>
    <t>5 897,89</t>
  </si>
  <si>
    <t>– 248,71</t>
  </si>
  <si>
    <t>87 561,01</t>
  </si>
  <si>
    <t>– 1 825,56</t>
  </si>
  <si>
    <t>– 5,06</t>
  </si>
  <si>
    <t>– 65,06</t>
  </si>
  <si>
    <t>3 302,60</t>
  </si>
  <si>
    <t>1 791,97</t>
  </si>
  <si>
    <t>– 99,10</t>
  </si>
  <si>
    <t>– 499,83</t>
  </si>
  <si>
    <t>– 9,59</t>
  </si>
  <si>
    <t>– 393 661,00</t>
  </si>
  <si>
    <t>360 212,00</t>
  </si>
  <si>
    <t>3 559,81</t>
  </si>
  <si>
    <t>– 450,91</t>
  </si>
  <si>
    <t>– 9,76</t>
  </si>
  <si>
    <t>11 066,53</t>
  </si>
  <si>
    <t>1 526,38</t>
  </si>
  <si>
    <t>12 934,59</t>
  </si>
  <si>
    <t>– 7,67</t>
  </si>
  <si>
    <t>16 772,44</t>
  </si>
  <si>
    <t>2 348,62</t>
  </si>
  <si>
    <t>5 330,34</t>
  </si>
  <si>
    <t>9 348,49</t>
  </si>
  <si>
    <t>30 157,32</t>
  </si>
  <si>
    <t>– 113,77</t>
  </si>
  <si>
    <t>25 316,16</t>
  </si>
  <si>
    <t>– 570,06</t>
  </si>
  <si>
    <t>25 472,67</t>
  </si>
  <si>
    <t>– 604,44</t>
  </si>
  <si>
    <t>24 564,47</t>
  </si>
  <si>
    <t>– 19 231,16</t>
  </si>
  <si>
    <t>4 334,83</t>
  </si>
  <si>
    <t>4 870,66</t>
  </si>
  <si>
    <t>Anteilsbesitz und Angaben zu Tochterunternehmen, assoziierten Unternehmen und Joint Ventures. (4)</t>
  </si>
  <si>
    <r>
      <t xml:space="preserve">Kiesel Finance GmbH &amp; Co. KG </t>
    </r>
    <r>
      <rPr>
        <vertAlign val="superscript"/>
        <sz val="7"/>
        <color rgb="FF333334"/>
        <rFont val="LBBWLucida Sans Narrow"/>
      </rPr>
      <t>1,22,30</t>
    </r>
  </si>
  <si>
    <r>
      <t xml:space="preserve">Kreditgarantiegemeinschaft in Baden-Württemberg Verwaltungs-GmbH </t>
    </r>
    <r>
      <rPr>
        <vertAlign val="superscript"/>
        <sz val="7"/>
        <color rgb="FF333334"/>
        <rFont val="LBBWLucida Sans Narrow"/>
      </rPr>
      <t>22</t>
    </r>
  </si>
  <si>
    <r>
      <t>M Cap Finance Deutsche Mezzanine Fonds Zweite GmbH &amp; Co. KG i. L.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</si>
  <si>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Mittelständische Beteiligungsgesellschaft Sachsen mbH </t>
    </r>
    <r>
      <rPr>
        <vertAlign val="superscript"/>
        <sz val="7"/>
        <color rgb="FF333334"/>
        <rFont val="LBBWLucida Sans Narrow"/>
      </rPr>
      <t>22</t>
    </r>
  </si>
  <si>
    <r>
      <t xml:space="preserve">MOLWANKUM Vermietungsgesellschaft mbH &amp; Co. Objekt Landkreis Hildburghausen KG </t>
    </r>
    <r>
      <rPr>
        <vertAlign val="superscript"/>
        <sz val="7"/>
        <color rgb="FF333334"/>
        <rFont val="LBBWLucida Sans Narrow"/>
      </rPr>
      <t>22</t>
    </r>
  </si>
  <si>
    <t>Düsseldorf</t>
  </si>
  <si>
    <r>
      <t>Piller Entgrattechnik GmbH</t>
    </r>
    <r>
      <rPr>
        <vertAlign val="superscript"/>
        <sz val="7"/>
        <color rgb="FF333334"/>
        <rFont val="LBBWLucida Sans Narrow"/>
      </rPr>
      <t xml:space="preserve"> 1,22</t>
    </r>
  </si>
  <si>
    <t>Ditzingen</t>
  </si>
  <si>
    <r>
      <t>Ritterwand Metall-Systembau Beteiligungs GmbH</t>
    </r>
    <r>
      <rPr>
        <vertAlign val="superscript"/>
        <sz val="7"/>
        <color rgb="FF333334"/>
        <rFont val="LBBWLucida Sans Narrow"/>
      </rPr>
      <t xml:space="preserve"> 1,22</t>
    </r>
  </si>
  <si>
    <t>Nufringen</t>
  </si>
  <si>
    <r>
      <t xml:space="preserve">Siedlungswerk GmbH Wohnungs- und Städtebau </t>
    </r>
    <r>
      <rPr>
        <vertAlign val="superscript"/>
        <sz val="7"/>
        <color rgb="FF333334"/>
        <rFont val="LBBWLucida Sans Narrow"/>
      </rPr>
      <t>7,22</t>
    </r>
  </si>
  <si>
    <r>
      <t xml:space="preserve">SL Mobilien-Leasing GmbH &amp; Co. ENERCON KG </t>
    </r>
    <r>
      <rPr>
        <vertAlign val="superscript"/>
        <sz val="7"/>
        <color rgb="FF333334"/>
        <rFont val="LBBWLucida Sans Narrow"/>
      </rPr>
      <t>1,22,30</t>
    </r>
  </si>
  <si>
    <r>
      <t>SLB Leasing-Fonds GmbH &amp; Co. Portos KG i.L.</t>
    </r>
    <r>
      <rPr>
        <vertAlign val="superscript"/>
        <sz val="7"/>
        <color rgb="FF333334"/>
        <rFont val="LBBWLucida Sans Narrow"/>
      </rPr>
      <t xml:space="preserve"> 1,22</t>
    </r>
  </si>
  <si>
    <t>Pöcking</t>
  </si>
  <si>
    <r>
      <t xml:space="preserve">SLN Maschinen Leasing GmbH &amp; Co. OHG </t>
    </r>
    <r>
      <rPr>
        <vertAlign val="superscript"/>
        <sz val="7"/>
        <color rgb="FF333334"/>
        <rFont val="LBBWLucida Sans Narrow"/>
      </rPr>
      <t>1,22,30</t>
    </r>
  </si>
  <si>
    <r>
      <t xml:space="preserve">SLP Mobilien-Leasing GmbH &amp; Co. OHG </t>
    </r>
    <r>
      <rPr>
        <vertAlign val="superscript"/>
        <sz val="7"/>
        <color rgb="FF333334"/>
        <rFont val="LBBWLucida Sans Narrow"/>
      </rPr>
      <t>1,22,30</t>
    </r>
  </si>
  <si>
    <r>
      <t>Stollmann Entwicklungs- und Vertriebs GmbH i.L.</t>
    </r>
    <r>
      <rPr>
        <vertAlign val="superscript"/>
        <sz val="7"/>
        <color rgb="FF333334"/>
        <rFont val="LBBWLucida Sans Narrow"/>
      </rPr>
      <t xml:space="preserve"> 1,22</t>
    </r>
  </si>
  <si>
    <t>Schenefeld</t>
  </si>
  <si>
    <r>
      <t>1. yourTime Solutions AbwicklungsGmbH i.I.</t>
    </r>
    <r>
      <rPr>
        <vertAlign val="superscript"/>
        <sz val="7"/>
        <color rgb="FF333334"/>
        <rFont val="LBBWLucida Sans Narrow"/>
      </rPr>
      <t xml:space="preserve"> 1,14</t>
    </r>
  </si>
  <si>
    <t>Potsdam</t>
  </si>
  <si>
    <t>III. Beteiligungen im Sinne des § 271 (1) HGB 29)</t>
  </si>
  <si>
    <r>
      <t xml:space="preserve">ABE Clearing S.A.S., à capital variable </t>
    </r>
    <r>
      <rPr>
        <vertAlign val="superscript"/>
        <sz val="7"/>
        <color rgb="FF333334"/>
        <rFont val="LBBWLucida Sans Narrow"/>
      </rPr>
      <t>22</t>
    </r>
  </si>
  <si>
    <t>Paris, Frankreich</t>
  </si>
  <si>
    <r>
      <t xml:space="preserve">Abingworth Bioventures III L. P. </t>
    </r>
    <r>
      <rPr>
        <vertAlign val="superscript"/>
        <sz val="7"/>
        <color rgb="FF333334"/>
        <rFont val="LBBWLucida Sans Narrow"/>
      </rPr>
      <t>1,22</t>
    </r>
  </si>
  <si>
    <r>
      <t>Accession Mezzanine Capital II L.P.</t>
    </r>
    <r>
      <rPr>
        <vertAlign val="superscript"/>
        <sz val="7"/>
        <color rgb="FF333334"/>
        <rFont val="LBBWLucida Sans Narrow"/>
      </rPr>
      <t xml:space="preserve"> 1,22</t>
    </r>
  </si>
  <si>
    <t>Hamilton, Bermuda</t>
  </si>
  <si>
    <r>
      <t>ADLATUS Robotics GmbH</t>
    </r>
    <r>
      <rPr>
        <vertAlign val="superscript"/>
        <sz val="7"/>
        <color rgb="FF333334"/>
        <rFont val="LBBWLucida Sans Narrow"/>
      </rPr>
      <t xml:space="preserve"> 1,22</t>
    </r>
  </si>
  <si>
    <t>Ulm</t>
  </si>
  <si>
    <r>
      <t xml:space="preserve">African Export-Import Bank </t>
    </r>
    <r>
      <rPr>
        <vertAlign val="superscript"/>
        <sz val="7"/>
        <color rgb="FF333334"/>
        <rFont val="LBBWLucida Sans Narrow"/>
      </rPr>
      <t>22</t>
    </r>
  </si>
  <si>
    <t>Cairo, Ägypten</t>
  </si>
  <si>
    <r>
      <t xml:space="preserve">AKA Ausfuhrkredit-Gesellschaft mit beschränkter Haftung </t>
    </r>
    <r>
      <rPr>
        <vertAlign val="superscript"/>
        <sz val="7"/>
        <color rgb="FF333334"/>
        <rFont val="LBBWLucida Sans Narrow"/>
      </rPr>
      <t>22</t>
    </r>
  </si>
  <si>
    <r>
      <t>ALPHA CEE II L.P.</t>
    </r>
    <r>
      <rPr>
        <vertAlign val="superscript"/>
        <sz val="7"/>
        <color rgb="FF333334"/>
        <rFont val="LBBWLucida Sans Narrow"/>
      </rPr>
      <t xml:space="preserve"> 1,22</t>
    </r>
  </si>
  <si>
    <t>Grand Cayman, Kaimaninseln</t>
  </si>
  <si>
    <r>
      <t>amcure GmbH</t>
    </r>
    <r>
      <rPr>
        <vertAlign val="superscript"/>
        <sz val="7"/>
        <color rgb="FF333334"/>
        <rFont val="LBBWLucida Sans Narrow"/>
      </rPr>
      <t xml:space="preserve"> 1,22</t>
    </r>
  </si>
  <si>
    <t>Eggenstein-Leopoldshafen</t>
  </si>
  <si>
    <r>
      <t xml:space="preserve">Bain Capital VIII L. P. </t>
    </r>
    <r>
      <rPr>
        <vertAlign val="superscript"/>
        <sz val="7"/>
        <color rgb="FF333334"/>
        <rFont val="LBBWLucida Sans Narrow"/>
      </rPr>
      <t xml:space="preserve"> 1,22</t>
    </r>
  </si>
  <si>
    <t>Grand Caymann, Kaimaninseln</t>
  </si>
  <si>
    <r>
      <t>Biametrics GmbH</t>
    </r>
    <r>
      <rPr>
        <vertAlign val="superscript"/>
        <sz val="7"/>
        <color rgb="FF333334"/>
        <rFont val="LBBWLucida Sans Narrow"/>
      </rPr>
      <t xml:space="preserve"> 1,22</t>
    </r>
  </si>
  <si>
    <r>
      <t>BioM Venture Capital GmbH &amp; Co. Fonds KG i.L.</t>
    </r>
    <r>
      <rPr>
        <vertAlign val="superscript"/>
        <sz val="7"/>
        <color rgb="FF333334"/>
        <rFont val="LBBWLucida Sans Narrow"/>
      </rPr>
      <t xml:space="preserve"> 1,18</t>
    </r>
  </si>
  <si>
    <t>Martinsried</t>
  </si>
  <si>
    <r>
      <t>BS Abwicklungs-GmbH</t>
    </r>
    <r>
      <rPr>
        <vertAlign val="superscript"/>
        <sz val="7"/>
        <color rgb="FF333334"/>
        <rFont val="LBBWLucida Sans Narrow"/>
      </rPr>
      <t xml:space="preserve"> 1,18</t>
    </r>
  </si>
  <si>
    <r>
      <t xml:space="preserve">Bürgschaftsbank Sachsen GmbH </t>
    </r>
    <r>
      <rPr>
        <vertAlign val="superscript"/>
        <sz val="7"/>
        <color rgb="FF333334"/>
        <rFont val="LBBWLucida Sans Narrow"/>
      </rPr>
      <t>22</t>
    </r>
  </si>
  <si>
    <r>
      <t>CCP Systems AG i.I.</t>
    </r>
    <r>
      <rPr>
        <vertAlign val="superscript"/>
        <sz val="7"/>
        <color rgb="FF333334"/>
        <rFont val="LBBWLucida Sans Narrow"/>
      </rPr>
      <t xml:space="preserve"> 1,17</t>
    </r>
  </si>
  <si>
    <r>
      <t>Chargepartner GmbH i.I.</t>
    </r>
    <r>
      <rPr>
        <vertAlign val="superscript"/>
        <sz val="7"/>
        <color rgb="FF333334"/>
        <rFont val="LBBWLucida Sans Narrow"/>
      </rPr>
      <t xml:space="preserve"> 1,17</t>
    </r>
  </si>
  <si>
    <t>Walldorf</t>
  </si>
  <si>
    <t>Chicago Mercantile Exchange Holdings Inc.</t>
  </si>
  <si>
    <r>
      <t>Computomics GmbH</t>
    </r>
    <r>
      <rPr>
        <vertAlign val="superscript"/>
        <sz val="7"/>
        <color rgb="FF333334"/>
        <rFont val="LBBWLucida Sans Narrow"/>
      </rPr>
      <t xml:space="preserve"> 1,22</t>
    </r>
  </si>
  <si>
    <r>
      <t>CorTec GmbH</t>
    </r>
    <r>
      <rPr>
        <vertAlign val="superscript"/>
        <sz val="7"/>
        <color rgb="FF333334"/>
        <rFont val="LBBWLucida Sans Narrow"/>
      </rPr>
      <t xml:space="preserve"> 1,22</t>
    </r>
  </si>
  <si>
    <t>Freiburg</t>
  </si>
  <si>
    <r>
      <t>crealytics GmbH</t>
    </r>
    <r>
      <rPr>
        <vertAlign val="superscript"/>
        <sz val="7"/>
        <color rgb="FF333334"/>
        <rFont val="LBBWLucida Sans Narrow"/>
      </rPr>
      <t xml:space="preserve"> 1,22</t>
    </r>
  </si>
  <si>
    <t>Passau</t>
  </si>
  <si>
    <r>
      <t>CVC European Equity Partners IV (A). L. P.</t>
    </r>
    <r>
      <rPr>
        <vertAlign val="superscript"/>
        <sz val="7"/>
        <color rgb="FF333334"/>
        <rFont val="LBBWLucida Sans Narrow"/>
      </rPr>
      <t xml:space="preserve"> 1,22</t>
    </r>
  </si>
  <si>
    <t>Depository Trust &amp; Clearing Corporation</t>
  </si>
  <si>
    <r>
      <t>Designwelt GmbH i.I.</t>
    </r>
    <r>
      <rPr>
        <vertAlign val="superscript"/>
        <sz val="7"/>
        <color rgb="FF333334"/>
        <rFont val="LBBWLucida Sans Narrow"/>
      </rPr>
      <t xml:space="preserve"> 1,13</t>
    </r>
  </si>
  <si>
    <r>
      <t xml:space="preserve">Deutscher Sparkassen Verlag Gesellschaft mit beschränkter Haftung </t>
    </r>
    <r>
      <rPr>
        <vertAlign val="superscript"/>
        <sz val="7"/>
        <color rgb="FF333334"/>
        <rFont val="LBBWLucida Sans Narrow"/>
      </rPr>
      <t>7,22</t>
    </r>
  </si>
  <si>
    <r>
      <t>Doughty Hanson &amp; Co. IV Partnership 2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</si>
  <si>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Dr. Gubelt Immobilien Vermietungs-Gesellschaft mbH &amp; Co. Objekt Stuttgart Gutenbergstraße KG </t>
    </r>
    <r>
      <rPr>
        <vertAlign val="superscript"/>
        <sz val="7"/>
        <color rgb="FF333334"/>
        <rFont val="LBBWLucida Sans Narrow"/>
      </rPr>
      <t>22</t>
    </r>
  </si>
  <si>
    <r>
      <t>Dritte SHS Technologiefonds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</si>
  <si>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enOware GmbH</t>
    </r>
    <r>
      <rPr>
        <vertAlign val="superscript"/>
        <sz val="7"/>
        <color rgb="FF333334"/>
        <rFont val="LBBWLucida Sans Narrow"/>
      </rPr>
      <t xml:space="preserve"> 1,22</t>
    </r>
  </si>
  <si>
    <t>Karlsruhe</t>
  </si>
  <si>
    <r>
      <t>Erste IFD geschlossener Immobilienfonds für Deutschland GmbH &amp; Co. KG</t>
    </r>
    <r>
      <rPr>
        <vertAlign val="superscript"/>
        <sz val="7"/>
        <color rgb="FF333334"/>
        <rFont val="LBBWLucida Sans Narrow"/>
      </rPr>
      <t xml:space="preserve"> 1,18</t>
    </r>
  </si>
  <si>
    <t>Hamburg</t>
  </si>
  <si>
    <r>
      <t xml:space="preserve">FL FINANZ-LEASING GmbH </t>
    </r>
    <r>
      <rPr>
        <vertAlign val="superscript"/>
        <sz val="7"/>
        <color rgb="FF333334"/>
        <rFont val="LBBWLucida Sans Narrow"/>
      </rPr>
      <t>22</t>
    </r>
  </si>
  <si>
    <t>Wiesbaden</t>
  </si>
  <si>
    <r>
      <t>Fludicon GmbH i.I.</t>
    </r>
    <r>
      <rPr>
        <vertAlign val="superscript"/>
        <sz val="7"/>
        <color rgb="FF333334"/>
        <rFont val="LBBWLucida Sans Narrow"/>
      </rPr>
      <t xml:space="preserve"> 1,17</t>
    </r>
  </si>
  <si>
    <t>Darmstadt</t>
  </si>
  <si>
    <r>
      <t xml:space="preserve">GbR VÖB-ImmobilienAnalyse </t>
    </r>
    <r>
      <rPr>
        <vertAlign val="superscript"/>
        <sz val="7"/>
        <color rgb="FF333334"/>
        <rFont val="LBBWLucida Sans Narrow"/>
      </rPr>
      <t>31</t>
    </r>
  </si>
  <si>
    <t>Bonn</t>
  </si>
  <si>
    <r>
      <t xml:space="preserve">GLB GmbH &amp; Co. OHG </t>
    </r>
    <r>
      <rPr>
        <vertAlign val="superscript"/>
        <sz val="7"/>
        <color rgb="FF333334"/>
        <rFont val="LBBWLucida Sans Narrow"/>
      </rPr>
      <t>22,32</t>
    </r>
  </si>
  <si>
    <r>
      <t xml:space="preserve">GLB-Verwaltungs-GmbH </t>
    </r>
    <r>
      <rPr>
        <vertAlign val="superscript"/>
        <sz val="7"/>
        <color rgb="FF333334"/>
        <rFont val="LBBWLucida Sans Narrow"/>
      </rPr>
      <t>22,32</t>
    </r>
  </si>
  <si>
    <t>Lennestadt</t>
  </si>
  <si>
    <r>
      <t xml:space="preserve">Grundstücks-Vermögens- und Verwaltungs- GbR Nr. 32, Leonberg/ Ditzingen i.L. </t>
    </r>
    <r>
      <rPr>
        <vertAlign val="superscript"/>
        <sz val="7"/>
        <color rgb="FF333334"/>
        <rFont val="LBBWLucida Sans Narrow"/>
      </rPr>
      <t>1,14</t>
    </r>
  </si>
  <si>
    <r>
      <t>Grundstücks-, Vermögens- und Verwaltungs- GbR 35, Sillenbucher Markt</t>
    </r>
    <r>
      <rPr>
        <vertAlign val="superscript"/>
        <sz val="7"/>
        <color rgb="FF333334"/>
        <rFont val="LBBWLucida Sans Narrow"/>
      </rPr>
      <t xml:space="preserve"> </t>
    </r>
    <r>
      <rPr>
        <sz val="7"/>
        <color rgb="FF333334"/>
        <rFont val="LBBWLucida Sans Narrow"/>
      </rPr>
      <t xml:space="preserve">i.L. </t>
    </r>
    <r>
      <rPr>
        <vertAlign val="superscript"/>
        <sz val="7"/>
        <color rgb="FF333334"/>
        <rFont val="LBBWLucida Sans Narrow"/>
      </rPr>
      <t>1,18</t>
    </r>
  </si>
  <si>
    <r>
      <t>Grundstücks-, Vermögens- und Verwaltungs- GbR 31, Esslingen/ Stuttgart i.L.</t>
    </r>
    <r>
      <rPr>
        <vertAlign val="superscript"/>
        <sz val="7"/>
        <color rgb="FF333334"/>
        <rFont val="LBBWLucida Sans Narrow"/>
      </rPr>
      <t xml:space="preserve"> 1,18</t>
    </r>
  </si>
  <si>
    <r>
      <t>Grundstücks-Vermögens- und Verwaltungs-GbR Nr. 27, Stuttgart-Mitte II i.L.</t>
    </r>
    <r>
      <rPr>
        <vertAlign val="superscript"/>
        <sz val="7"/>
        <color rgb="FF333334"/>
        <rFont val="LBBWLucida Sans Narrow"/>
      </rPr>
      <t xml:space="preserve"> 1,18</t>
    </r>
  </si>
  <si>
    <r>
      <t>Grundstücksverwaltungsgesellschaft Sonnenberg mbH &amp; Co. Betriebs-KG i.I.</t>
    </r>
    <r>
      <rPr>
        <vertAlign val="superscript"/>
        <sz val="7"/>
        <color rgb="FF333334"/>
        <rFont val="LBBWLucida Sans Narrow"/>
      </rPr>
      <t xml:space="preserve"> 1</t>
    </r>
  </si>
  <si>
    <t>1 108,24</t>
  </si>
  <si>
    <t>1 073,24</t>
  </si>
  <si>
    <t>1 022,58</t>
  </si>
  <si>
    <t>21 981,60</t>
  </si>
  <si>
    <t>6 081,33</t>
  </si>
  <si>
    <t>44 728,93</t>
  </si>
  <si>
    <t>2 464,43</t>
  </si>
  <si>
    <t>– 1 485,08</t>
  </si>
  <si>
    <t>10 745,30</t>
  </si>
  <si>
    <t>1 994,37</t>
  </si>
  <si>
    <t>9 729,38</t>
  </si>
  <si>
    <t>226 972,56</t>
  </si>
  <si>
    <t>16 102,76</t>
  </si>
  <si>
    <t>35 873,15</t>
  </si>
  <si>
    <t>– 5,14</t>
  </si>
  <si>
    <t>– 21,16</t>
  </si>
  <si>
    <t>– 1 411,91</t>
  </si>
  <si>
    <t>– 512,99</t>
  </si>
  <si>
    <t>– 67,62</t>
  </si>
  <si>
    <t>1 116,86</t>
  </si>
  <si>
    <t>– 478,00</t>
  </si>
  <si>
    <t>– 1 317,00</t>
  </si>
  <si>
    <t>20 401,40</t>
  </si>
  <si>
    <t>4 799,64</t>
  </si>
  <si>
    <t>17 680,27</t>
  </si>
  <si>
    <t>– 24,50</t>
  </si>
  <si>
    <t>42 243,00</t>
  </si>
  <si>
    <t>– 4 237,00</t>
  </si>
  <si>
    <t>– 241,06</t>
  </si>
  <si>
    <t>– 321,00</t>
  </si>
  <si>
    <t>1 356 833,10</t>
  </si>
  <si>
    <t>137 683,23</t>
  </si>
  <si>
    <t>231 752,10</t>
  </si>
  <si>
    <t>22 885,00</t>
  </si>
  <si>
    <t>134 035,00</t>
  </si>
  <si>
    <t>3 087,00</t>
  </si>
  <si>
    <t>1 531,83</t>
  </si>
  <si>
    <t>– 2 278,58</t>
  </si>
  <si>
    <t>119 060,89</t>
  </si>
  <si>
    <t>– 8 998,93</t>
  </si>
  <si>
    <t>– 821,31</t>
  </si>
  <si>
    <t>– 2,57</t>
  </si>
  <si>
    <t>– 791,64</t>
  </si>
  <si>
    <t>– 282,92</t>
  </si>
  <si>
    <t>40 369,95</t>
  </si>
  <si>
    <t>2 219,50</t>
  </si>
  <si>
    <t>9 182,77</t>
  </si>
  <si>
    <t>– 10 654,37</t>
  </si>
  <si>
    <t>– 493,17</t>
  </si>
  <si>
    <t>– 485,42</t>
  </si>
  <si>
    <t>– 596,00</t>
  </si>
  <si>
    <t>1 571,21</t>
  </si>
  <si>
    <t>– 1 302,12</t>
  </si>
  <si>
    <t>4 281,40</t>
  </si>
  <si>
    <t>– 753,02</t>
  </si>
  <si>
    <t>297 663,17</t>
  </si>
  <si>
    <t>27 913,50</t>
  </si>
  <si>
    <t>– 16,81</t>
  </si>
  <si>
    <t>– 4 416,87</t>
  </si>
  <si>
    <t>171 670,66</t>
  </si>
  <si>
    <t>37 786,61</t>
  </si>
  <si>
    <t>74 593,46</t>
  </si>
  <si>
    <t>16 778,51</t>
  </si>
  <si>
    <t>23 559,43</t>
  </si>
  <si>
    <t>– 1 804,86</t>
  </si>
  <si>
    <t>– 431,85</t>
  </si>
  <si>
    <t>– 358,00</t>
  </si>
  <si>
    <t>27 517,61</t>
  </si>
  <si>
    <t>2 202,74</t>
  </si>
  <si>
    <t>– 358,57</t>
  </si>
  <si>
    <t>– 86,33</t>
  </si>
  <si>
    <t>– 2 184,41</t>
  </si>
  <si>
    <t>6 235,54</t>
  </si>
  <si>
    <t>34 995,90</t>
  </si>
  <si>
    <t>– 951,56</t>
  </si>
  <si>
    <t>45 833,47</t>
  </si>
  <si>
    <t>8 467,53</t>
  </si>
  <si>
    <t>Anteilsbesitz und Angaben zu Tochterunternehmen, assoziierten Unternehmen und Joint Ventures. (5)</t>
  </si>
  <si>
    <t>Kapitalanteil</t>
  </si>
  <si>
    <t>abw. Stimmrechte</t>
  </si>
  <si>
    <t>Ergebnis</t>
  </si>
  <si>
    <r>
      <t xml:space="preserve">HANSA TREUHAND Dritter Beteiligungsfonds GmbH &amp; Co. KG </t>
    </r>
    <r>
      <rPr>
        <vertAlign val="superscript"/>
        <sz val="7"/>
        <color rgb="FF333334"/>
        <rFont val="LBBWLucida Sans Narrow"/>
      </rPr>
      <t xml:space="preserve"> 1</t>
    </r>
  </si>
  <si>
    <r>
      <t>HANSA TREUHAND Zweiter Beteiligungsfonds GmbH &amp; Co. KG</t>
    </r>
    <r>
      <rPr>
        <vertAlign val="superscript"/>
        <sz val="7"/>
        <color rgb="FF333334"/>
        <rFont val="LBBWLucida Sans Narrow"/>
      </rPr>
      <t xml:space="preserve"> </t>
    </r>
    <r>
      <rPr>
        <sz val="7"/>
        <color rgb="FF333334"/>
        <rFont val="LBBWLucida Sans Narrow"/>
      </rPr>
      <t>i.I.</t>
    </r>
    <r>
      <rPr>
        <vertAlign val="superscript"/>
        <sz val="7"/>
        <color rgb="FF333334"/>
        <rFont val="LBBWLucida Sans Narrow"/>
      </rPr>
      <t xml:space="preserve"> 1,17</t>
    </r>
  </si>
  <si>
    <r>
      <t>Heidelberg Innovation BioScience Venture II GmbH &amp; Co. KG i.L.</t>
    </r>
    <r>
      <rPr>
        <vertAlign val="superscript"/>
        <sz val="7"/>
        <color rgb="FF333334"/>
        <rFont val="LBBWLucida Sans Narrow"/>
      </rPr>
      <t xml:space="preserve"> 1,22</t>
    </r>
  </si>
  <si>
    <t>Leimen</t>
  </si>
  <si>
    <r>
      <t>HGA Mitteleuropa V GmbH &amp; Co. KG</t>
    </r>
    <r>
      <rPr>
        <vertAlign val="superscript"/>
        <sz val="7"/>
        <color rgb="FF333334"/>
        <rFont val="LBBWLucida Sans Narrow"/>
      </rPr>
      <t xml:space="preserve"> 1,18</t>
    </r>
  </si>
  <si>
    <r>
      <t xml:space="preserve">HSBC Trinkaus &amp; Burkhardt AG </t>
    </r>
    <r>
      <rPr>
        <vertAlign val="superscript"/>
        <sz val="7"/>
        <color rgb="FF333334"/>
        <rFont val="LBBWLucida Sans Narrow"/>
      </rPr>
      <t>7,22</t>
    </r>
  </si>
  <si>
    <r>
      <t xml:space="preserve">Humboldt Multi Invest B S.C.A., SICAV-FIS i.L. </t>
    </r>
    <r>
      <rPr>
        <vertAlign val="superscript"/>
        <sz val="7"/>
        <color rgb="FF333334"/>
        <rFont val="LBBWLucida Sans Narrow"/>
      </rPr>
      <t>15,33</t>
    </r>
  </si>
  <si>
    <r>
      <t>Icon Brickell LLC</t>
    </r>
    <r>
      <rPr>
        <vertAlign val="superscript"/>
        <sz val="7"/>
        <color rgb="FF333334"/>
        <rFont val="LBBWLucida Sans Narrow"/>
      </rPr>
      <t xml:space="preserve"> 1</t>
    </r>
  </si>
  <si>
    <t>Miami, USA</t>
  </si>
  <si>
    <r>
      <t>ImmerSight GmbH</t>
    </r>
    <r>
      <rPr>
        <vertAlign val="superscript"/>
        <sz val="7"/>
        <color rgb="FF333334"/>
        <rFont val="LBBWLucida Sans Narrow"/>
      </rPr>
      <t xml:space="preserve"> 1,22</t>
    </r>
  </si>
  <si>
    <r>
      <t>KanAm USA XXII Limited Partnership</t>
    </r>
    <r>
      <rPr>
        <vertAlign val="superscript"/>
        <sz val="7"/>
        <color rgb="FF333334"/>
        <rFont val="LBBWLucida Sans Narrow"/>
      </rPr>
      <t xml:space="preserve"> 1,23</t>
    </r>
  </si>
  <si>
    <t>Atlanta, USA</t>
  </si>
  <si>
    <r>
      <t xml:space="preserve">Kreditgarantiegemeinschaft der Freien Berufe Baden-Württemberg Verwaltungs-GmbH </t>
    </r>
    <r>
      <rPr>
        <vertAlign val="superscript"/>
        <sz val="7"/>
        <color rgb="FF333334"/>
        <rFont val="LBBWLucida Sans Narrow"/>
      </rPr>
      <t>22</t>
    </r>
  </si>
  <si>
    <r>
      <t xml:space="preserve">Kreditgarantiegemeinschaft der Industrie, des Verkehrsgewerbes und des Gastgewerbes Baden-Württemberg Verwaltungs-GmbH </t>
    </r>
    <r>
      <rPr>
        <vertAlign val="superscript"/>
        <sz val="7"/>
        <color rgb="FF333334"/>
        <rFont val="LBBWLucida Sans Narrow"/>
      </rPr>
      <t>22</t>
    </r>
  </si>
  <si>
    <r>
      <t xml:space="preserve">Kreditgarantiegemeinschaft des Gartenbaus Baden-Württemberg Verwaltungs-GmbH </t>
    </r>
    <r>
      <rPr>
        <vertAlign val="superscript"/>
        <sz val="7"/>
        <color rgb="FF333334"/>
        <rFont val="LBBWLucida Sans Narrow"/>
      </rPr>
      <t>22</t>
    </r>
  </si>
  <si>
    <r>
      <t xml:space="preserve">Kreditgarantiegemeinschaft des Handels Baden-Württemberg Verwaltungs-GmbH </t>
    </r>
    <r>
      <rPr>
        <vertAlign val="superscript"/>
        <sz val="7"/>
        <color rgb="FF333334"/>
        <rFont val="LBBWLucida Sans Narrow"/>
      </rPr>
      <t>22</t>
    </r>
  </si>
  <si>
    <r>
      <t xml:space="preserve">Kreditgarantiegemeinschaft des Handwerks Baden-Württemberg Verwaltungs-GmbH </t>
    </r>
    <r>
      <rPr>
        <vertAlign val="superscript"/>
        <sz val="7"/>
        <color rgb="FF333334"/>
        <rFont val="LBBWLucida Sans Narrow"/>
      </rPr>
      <t>22</t>
    </r>
  </si>
  <si>
    <r>
      <t xml:space="preserve">Kunststiftung Baden-Württemberg gGmbH </t>
    </r>
    <r>
      <rPr>
        <vertAlign val="superscript"/>
        <sz val="7"/>
        <color rgb="FF333334"/>
        <rFont val="LBBWLucida Sans Narrow"/>
      </rPr>
      <t>22</t>
    </r>
  </si>
  <si>
    <r>
      <t xml:space="preserve">Maehler &amp; Kaege AG i. I. </t>
    </r>
    <r>
      <rPr>
        <vertAlign val="superscript"/>
        <sz val="7"/>
        <color rgb="FF333334"/>
        <rFont val="LBBWLucida Sans Narrow"/>
      </rPr>
      <t xml:space="preserve"> 1,9</t>
    </r>
  </si>
  <si>
    <t>Ingelheim</t>
  </si>
  <si>
    <r>
      <t>MAT Movies &amp; Television Productions GmbH &amp; Co. Project IV i.L.</t>
    </r>
    <r>
      <rPr>
        <vertAlign val="superscript"/>
        <sz val="7"/>
        <color rgb="FF333334"/>
        <rFont val="LBBWLucida Sans Narrow"/>
      </rPr>
      <t xml:space="preserve"> 1,22</t>
    </r>
  </si>
  <si>
    <r>
      <t xml:space="preserve">MBG Mittelständische Beteiligungsgesellschaft Baden-Württemberg Gesellschaft mit beschränkter Haftung </t>
    </r>
    <r>
      <rPr>
        <vertAlign val="superscript"/>
        <sz val="7"/>
        <color rgb="FF333334"/>
        <rFont val="LBBWLucida Sans Narrow"/>
      </rPr>
      <t>22</t>
    </r>
  </si>
  <si>
    <r>
      <t xml:space="preserve">MFG Flughafen-Grundstücksverwaltungsgesellschaft mbH &amp; Co. BETA KG i.L. </t>
    </r>
    <r>
      <rPr>
        <vertAlign val="superscript"/>
        <sz val="7"/>
        <color rgb="FF333334"/>
        <rFont val="LBBWLucida Sans Narrow"/>
      </rPr>
      <t>22</t>
    </r>
  </si>
  <si>
    <r>
      <t xml:space="preserve">Monolith Grundstücksverwaltungsgesellschaft mbH &amp; Co. Objekt Neubau Sparkassen-Versicherung Sachsen OHG </t>
    </r>
    <r>
      <rPr>
        <vertAlign val="superscript"/>
        <sz val="7"/>
        <color rgb="FF333334"/>
        <rFont val="LBBWLucida Sans Narrow"/>
      </rPr>
      <t>8,22</t>
    </r>
  </si>
  <si>
    <r>
      <t>NAVALIA 11 MS »PORT MENIER« GmbH &amp; Co. KG</t>
    </r>
    <r>
      <rPr>
        <vertAlign val="superscript"/>
        <sz val="7"/>
        <color rgb="FF333334"/>
        <rFont val="LBBWLucida Sans Narrow"/>
      </rPr>
      <t xml:space="preserve"> 1</t>
    </r>
  </si>
  <si>
    <t>Bramstedt</t>
  </si>
  <si>
    <r>
      <t xml:space="preserve">NESTOR Grundstücks-Vermietungsgesellschaft mbH &amp; Co. Objekt Villingen-Schwenningen KG </t>
    </r>
    <r>
      <rPr>
        <vertAlign val="superscript"/>
        <sz val="7"/>
        <color rgb="FF333334"/>
        <rFont val="LBBWLucida Sans Narrow"/>
      </rPr>
      <t>8,22</t>
    </r>
  </si>
  <si>
    <r>
      <t>Neumayer Tekfor Verwaltungs GmbH i.L.</t>
    </r>
    <r>
      <rPr>
        <vertAlign val="superscript"/>
        <sz val="7"/>
        <color rgb="FF333334"/>
        <rFont val="LBBWLucida Sans Narrow"/>
      </rPr>
      <t xml:space="preserve"> 1,16</t>
    </r>
  </si>
  <si>
    <t>Offenburg</t>
  </si>
  <si>
    <r>
      <t>Notion Systems GmbH</t>
    </r>
    <r>
      <rPr>
        <vertAlign val="superscript"/>
        <sz val="7"/>
        <color rgb="FF333334"/>
        <rFont val="LBBWLucida Sans Narrow"/>
      </rPr>
      <t xml:space="preserve"> 1,22</t>
    </r>
  </si>
  <si>
    <t>Schwetzingen</t>
  </si>
  <si>
    <r>
      <t>Novoplant Gesellschaft mit beschränkter Haftung</t>
    </r>
    <r>
      <rPr>
        <vertAlign val="superscript"/>
        <sz val="7"/>
        <color rgb="FF333334"/>
        <rFont val="LBBWLucida Sans Narrow"/>
      </rPr>
      <t xml:space="preserve"> 1,10</t>
    </r>
  </si>
  <si>
    <t>Gatersleben</t>
  </si>
  <si>
    <r>
      <t>otego GmbH</t>
    </r>
    <r>
      <rPr>
        <vertAlign val="superscript"/>
        <sz val="7"/>
        <color rgb="FF333334"/>
        <rFont val="LBBWLucida Sans Narrow"/>
      </rPr>
      <t xml:space="preserve"> 1</t>
    </r>
  </si>
  <si>
    <r>
      <t>OXID eSales AG</t>
    </r>
    <r>
      <rPr>
        <vertAlign val="superscript"/>
        <sz val="7"/>
        <color rgb="FF333334"/>
        <rFont val="LBBWLucida Sans Narrow"/>
      </rPr>
      <t xml:space="preserve"> 1,22</t>
    </r>
  </si>
  <si>
    <r>
      <t>PARAMOUNT GROUP, INC.</t>
    </r>
    <r>
      <rPr>
        <vertAlign val="superscript"/>
        <sz val="7"/>
        <color rgb="FF333334"/>
        <rFont val="LBBWLucida Sans Narrow"/>
      </rPr>
      <t xml:space="preserve"> 1,22</t>
    </r>
  </si>
  <si>
    <t>Baltimore, USA</t>
  </si>
  <si>
    <r>
      <t>Paramount Group Operating Partnership LP</t>
    </r>
    <r>
      <rPr>
        <vertAlign val="superscript"/>
        <sz val="7"/>
        <color rgb="FF333334"/>
        <rFont val="LBBWLucida Sans Narrow"/>
      </rPr>
      <t xml:space="preserve"> 1</t>
    </r>
  </si>
  <si>
    <r>
      <t>PARAMOUNT GROUP REAL ESTATE FUND III, L.P.</t>
    </r>
    <r>
      <rPr>
        <vertAlign val="superscript"/>
        <sz val="7"/>
        <color rgb="FF333334"/>
        <rFont val="LBBWLucida Sans Narrow"/>
      </rPr>
      <t xml:space="preserve"> 1,22</t>
    </r>
  </si>
  <si>
    <r>
      <t>Phenex Pharmaceuticals AG</t>
    </r>
    <r>
      <rPr>
        <vertAlign val="superscript"/>
        <sz val="7"/>
        <color rgb="FF333334"/>
        <rFont val="LBBWLucida Sans Narrow"/>
      </rPr>
      <t xml:space="preserve"> 1,22</t>
    </r>
  </si>
  <si>
    <t>Ludwigshafen</t>
  </si>
  <si>
    <r>
      <t>Polish Enterprise Fund V, L.P.</t>
    </r>
    <r>
      <rPr>
        <vertAlign val="superscript"/>
        <sz val="7"/>
        <color rgb="FF333334"/>
        <rFont val="LBBWLucida Sans Narrow"/>
      </rPr>
      <t xml:space="preserve"> 1,22</t>
    </r>
  </si>
  <si>
    <r>
      <t>PolyAn Gesellschaft zur Herstellung von Polymeren für spezielle Anwendungen und Analytik mbH</t>
    </r>
    <r>
      <rPr>
        <vertAlign val="superscript"/>
        <sz val="7"/>
        <color rgb="FF333334"/>
        <rFont val="LBBWLucida Sans Narrow"/>
      </rPr>
      <t xml:space="preserve"> 1,22</t>
    </r>
  </si>
  <si>
    <r>
      <t>PressMatrix GmbH</t>
    </r>
    <r>
      <rPr>
        <vertAlign val="superscript"/>
        <sz val="7"/>
        <color rgb="FF333334"/>
        <rFont val="LBBWLucida Sans Narrow"/>
      </rPr>
      <t xml:space="preserve"> 1,22</t>
    </r>
  </si>
  <si>
    <r>
      <t>Probiodrug AG</t>
    </r>
    <r>
      <rPr>
        <vertAlign val="superscript"/>
        <sz val="7"/>
        <color rgb="FF333334"/>
        <rFont val="LBBWLucida Sans Narrow"/>
      </rPr>
      <t xml:space="preserve"> 1,22</t>
    </r>
  </si>
  <si>
    <t>Halle/Saale</t>
  </si>
  <si>
    <r>
      <t>Rau Metall GmbH &amp; Co. KG i I.</t>
    </r>
    <r>
      <rPr>
        <vertAlign val="superscript"/>
        <sz val="7"/>
        <color rgb="FF333334"/>
        <rFont val="LBBWLucida Sans Narrow"/>
      </rPr>
      <t xml:space="preserve"> 1,13</t>
    </r>
  </si>
  <si>
    <t>Geislingen / Steige</t>
  </si>
  <si>
    <r>
      <t xml:space="preserve">REAL Immobilien GmbH </t>
    </r>
    <r>
      <rPr>
        <vertAlign val="superscript"/>
        <sz val="7"/>
        <color rgb="FF333334"/>
        <rFont val="LBBWLucida Sans Narrow"/>
      </rPr>
      <t xml:space="preserve"> 1,17</t>
    </r>
  </si>
  <si>
    <t>Hanau</t>
  </si>
  <si>
    <r>
      <t>Reha-Klinik Aukammtal GmbH &amp; Co. Betriebs-KG i.I.</t>
    </r>
    <r>
      <rPr>
        <vertAlign val="superscript"/>
        <sz val="7"/>
        <color rgb="FF333334"/>
        <rFont val="LBBWLucida Sans Narrow"/>
      </rPr>
      <t xml:space="preserve"> 1</t>
    </r>
  </si>
  <si>
    <r>
      <t xml:space="preserve">RSU Rating Service Unit GmbH &amp; Co. KG </t>
    </r>
    <r>
      <rPr>
        <vertAlign val="superscript"/>
        <sz val="7"/>
        <color rgb="FF333334"/>
        <rFont val="LBBWLucida Sans Narrow"/>
      </rPr>
      <t>22</t>
    </r>
  </si>
  <si>
    <r>
      <t xml:space="preserve">RW Holding AG i.L. </t>
    </r>
    <r>
      <rPr>
        <vertAlign val="superscript"/>
        <sz val="7"/>
        <color rgb="FF333334"/>
        <rFont val="LBBWLucida Sans Narrow"/>
      </rPr>
      <t>24</t>
    </r>
  </si>
  <si>
    <r>
      <t xml:space="preserve">RWSO Grundstücksgesellschaft TBS der Württembergischen Sparkassenorganisation GbR </t>
    </r>
    <r>
      <rPr>
        <vertAlign val="superscript"/>
        <sz val="7"/>
        <color rgb="FF333334"/>
        <rFont val="LBBWLucida Sans Narrow"/>
      </rPr>
      <t>22</t>
    </r>
  </si>
  <si>
    <r>
      <t xml:space="preserve">S CountryDesk GmbH </t>
    </r>
    <r>
      <rPr>
        <vertAlign val="superscript"/>
        <sz val="7"/>
        <color rgb="FF333334"/>
        <rFont val="LBBWLucida Sans Narrow"/>
      </rPr>
      <t>22</t>
    </r>
  </si>
  <si>
    <t>Köln</t>
  </si>
  <si>
    <r>
      <t>Schiffahrts-Gesellschaft »HS ALCINA«/»HS ONORE«/»HS OCEANO« 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</si>
  <si>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Schiffahrts-Gesellschaft »HS MEDEA« 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</si>
  <si>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SE.M.LABS GmbH</t>
    </r>
    <r>
      <rPr>
        <vertAlign val="superscript"/>
        <sz val="7"/>
        <color rgb="FF333334"/>
        <rFont val="LBBWLucida Sans Narrow"/>
      </rPr>
      <t xml:space="preserve"> 1,22</t>
    </r>
  </si>
  <si>
    <r>
      <t>Sensitu GmbH</t>
    </r>
    <r>
      <rPr>
        <vertAlign val="superscript"/>
        <sz val="7"/>
        <color rgb="FF333334"/>
        <rFont val="LBBWLucida Sans Narrow"/>
      </rPr>
      <t xml:space="preserve"> 1</t>
    </r>
  </si>
  <si>
    <t>Bendorf</t>
  </si>
  <si>
    <r>
      <t xml:space="preserve">SI-BW Beteiligungsgesellschaft mbH &amp; Co KG </t>
    </r>
    <r>
      <rPr>
        <vertAlign val="superscript"/>
        <sz val="7"/>
        <color rgb="FF333334"/>
        <rFont val="LBBWLucida Sans Narrow"/>
      </rPr>
      <t>22</t>
    </r>
  </si>
  <si>
    <r>
      <t>SimuForm GmbH i.I.</t>
    </r>
    <r>
      <rPr>
        <vertAlign val="superscript"/>
        <sz val="7"/>
        <color rgb="FF333334"/>
        <rFont val="LBBWLucida Sans Narrow"/>
      </rPr>
      <t xml:space="preserve"> 1,14</t>
    </r>
  </si>
  <si>
    <t>Herten</t>
  </si>
  <si>
    <r>
      <t xml:space="preserve">Society for Worldwide Interbank Financial Telecommunication (S.W.I.F.T.) </t>
    </r>
    <r>
      <rPr>
        <vertAlign val="superscript"/>
        <sz val="7"/>
        <color rgb="FF333334"/>
        <rFont val="LBBWLucida Sans Narrow"/>
      </rPr>
      <t>22</t>
    </r>
  </si>
  <si>
    <t>La Hulpe, Belgien</t>
  </si>
  <si>
    <r>
      <t>stimOS GmbH</t>
    </r>
    <r>
      <rPr>
        <vertAlign val="superscript"/>
        <sz val="7"/>
        <color rgb="FF333334"/>
        <rFont val="LBBWLucida Sans Narrow"/>
      </rPr>
      <t xml:space="preserve"> 1,22</t>
    </r>
  </si>
  <si>
    <t>Konstanz</t>
  </si>
  <si>
    <r>
      <t>Synapticon GmbH</t>
    </r>
    <r>
      <rPr>
        <vertAlign val="superscript"/>
        <sz val="7"/>
        <color rgb="FF333334"/>
        <rFont val="LBBWLucida Sans Narrow"/>
      </rPr>
      <t xml:space="preserve"> 1,22</t>
    </r>
  </si>
  <si>
    <t>Gruibingen</t>
  </si>
  <si>
    <t>23 875,57</t>
  </si>
  <si>
    <t>2 920,32</t>
  </si>
  <si>
    <t>32 066,52</t>
  </si>
  <si>
    <t>– 6 076,52</t>
  </si>
  <si>
    <t>5 227,12</t>
  </si>
  <si>
    <t>1 923,39</t>
  </si>
  <si>
    <t>– 547,69</t>
  </si>
  <si>
    <t>1 858 015,35</t>
  </si>
  <si>
    <t>154 520,13</t>
  </si>
  <si>
    <t>6 928,35</t>
  </si>
  <si>
    <t>– 165,43</t>
  </si>
  <si>
    <t>– 525,39</t>
  </si>
  <si>
    <t>– 246,00</t>
  </si>
  <si>
    <t>36 621,49</t>
  </si>
  <si>
    <t>1 299,87</t>
  </si>
  <si>
    <t>1 021,91</t>
  </si>
  <si>
    <t>1 001,05</t>
  </si>
  <si>
    <t>2 899,37</t>
  </si>
  <si>
    <t>– 16,60</t>
  </si>
  <si>
    <t>– 2 041,59</t>
  </si>
  <si>
    <t>– 7,80</t>
  </si>
  <si>
    <t>66 947,91</t>
  </si>
  <si>
    <t>6 067,18</t>
  </si>
  <si>
    <t>– 28,70</t>
  </si>
  <si>
    <t>– 14 671,00</t>
  </si>
  <si>
    <t>2 377,76</t>
  </si>
  <si>
    <t>– 2 575,31</t>
  </si>
  <si>
    <t>– 9,38</t>
  </si>
  <si>
    <t>1 508,81</t>
  </si>
  <si>
    <t>– 5 574,08</t>
  </si>
  <si>
    <t>1 852,89</t>
  </si>
  <si>
    <t>4 076 208,23</t>
  </si>
  <si>
    <t>– 8 287,66</t>
  </si>
  <si>
    <t>34 702,56</t>
  </si>
  <si>
    <t>3 132,07</t>
  </si>
  <si>
    <t>72 775,23</t>
  </si>
  <si>
    <t>70 352,67</t>
  </si>
  <si>
    <t>32 512,55</t>
  </si>
  <si>
    <t>– 3 646,29</t>
  </si>
  <si>
    <t>– 782,46</t>
  </si>
  <si>
    <t>– 221,89</t>
  </si>
  <si>
    <t>16 847,14</t>
  </si>
  <si>
    <t>– 14 512,44</t>
  </si>
  <si>
    <t>– 12 457,02</t>
  </si>
  <si>
    <t>– 30 637,14</t>
  </si>
  <si>
    <t>– 9 117,47</t>
  </si>
  <si>
    <t>14 946,09</t>
  </si>
  <si>
    <t>1 825,23</t>
  </si>
  <si>
    <t>391 525,73</t>
  </si>
  <si>
    <t>– 34 448,23</t>
  </si>
  <si>
    <t>6 421,00</t>
  </si>
  <si>
    <t>20 838,43</t>
  </si>
  <si>
    <t>2 503,58</t>
  </si>
  <si>
    <t>15 202,91</t>
  </si>
  <si>
    <t>1 249,09</t>
  </si>
  <si>
    <t>– 143,25</t>
  </si>
  <si>
    <t>– 221,00</t>
  </si>
  <si>
    <t>43 750,76</t>
  </si>
  <si>
    <t>1 204,06</t>
  </si>
  <si>
    <t>– 300,00</t>
  </si>
  <si>
    <t>314 177,57</t>
  </si>
  <si>
    <t>23 406,11</t>
  </si>
  <si>
    <t>– 12,96</t>
  </si>
  <si>
    <t>– 29,00</t>
  </si>
  <si>
    <t>– 2 163,38</t>
  </si>
  <si>
    <t>– 1 156,00</t>
  </si>
  <si>
    <t>Anteilsbesitz und Angaben zu Tochterunternehmen, assoziierten Unternehmen und Joint Ventures. (6)</t>
  </si>
  <si>
    <t>Kapital-anteil</t>
  </si>
  <si>
    <r>
      <t>Technologiegründerfonds Sachsen Plus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</si>
  <si>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Technologiegründerfonds Sachsen Seed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</si>
  <si>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Technologiegründerfonds Sachsen Start up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</si>
  <si>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TETRAGENEX PHARMACEUTICALS, INC.</t>
    </r>
    <r>
      <rPr>
        <vertAlign val="superscript"/>
        <sz val="7"/>
        <color rgb="FF333334"/>
        <rFont val="LBBWLucida Sans Narrow"/>
      </rPr>
      <t xml:space="preserve"> 1,11</t>
    </r>
  </si>
  <si>
    <t>Park Ridge, USA</t>
  </si>
  <si>
    <r>
      <t>tocario GmbH</t>
    </r>
    <r>
      <rPr>
        <vertAlign val="superscript"/>
        <sz val="7"/>
        <color rgb="FF333334"/>
        <rFont val="LBBWLucida Sans Narrow"/>
      </rPr>
      <t xml:space="preserve"> 1,22</t>
    </r>
  </si>
  <si>
    <r>
      <t>TuP 8 GmbH &amp; Co. KG</t>
    </r>
    <r>
      <rPr>
        <vertAlign val="superscript"/>
        <sz val="7"/>
        <color rgb="FF333334"/>
        <rFont val="LBBWLucida Sans Narrow"/>
      </rPr>
      <t xml:space="preserve"> 1</t>
    </r>
  </si>
  <si>
    <r>
      <t>TVM IV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</si>
  <si>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VCM Golding Mezzanine GmbH &amp; Co. KG</t>
    </r>
    <r>
      <rPr>
        <vertAlign val="superscript"/>
        <sz val="7"/>
        <color rgb="FF333334"/>
        <rFont val="LBBWLucida Sans Narrow"/>
      </rPr>
      <t xml:space="preserve"> 1,18</t>
    </r>
  </si>
  <si>
    <r>
      <t xml:space="preserve">Verband der kommunalen RWE-Aktionäre Gesellschaft mit beschränkter Haftung </t>
    </r>
    <r>
      <rPr>
        <vertAlign val="superscript"/>
        <sz val="7"/>
        <color rgb="FF333334"/>
        <rFont val="LBBWLucida Sans Narrow"/>
      </rPr>
      <t>27</t>
    </r>
  </si>
  <si>
    <t>Essen</t>
  </si>
  <si>
    <r>
      <t xml:space="preserve">Visa Inc. </t>
    </r>
    <r>
      <rPr>
        <vertAlign val="superscript"/>
        <sz val="7"/>
        <color rgb="FF333334"/>
        <rFont val="LBBWLucida Sans Narrow"/>
      </rPr>
      <t>21</t>
    </r>
  </si>
  <si>
    <t>San Francisco, USA</t>
  </si>
  <si>
    <r>
      <t>VRP Venture Capital Rheinland-Pfalz GmbH &amp; Co. KG i.L.</t>
    </r>
    <r>
      <rPr>
        <vertAlign val="superscript"/>
        <sz val="7"/>
        <color rgb="FF333334"/>
        <rFont val="LBBWLucida Sans Narrow"/>
      </rPr>
      <t xml:space="preserve"> 1,22</t>
    </r>
  </si>
  <si>
    <r>
      <t>VRP Venture Capital Rheinland-Pfalz Nr. 2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</si>
  <si>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Wachstumsfonds Mittelstand Sachsen GmbH &amp; Co. KG 1,</t>
    </r>
    <r>
      <rPr>
        <vertAlign val="superscript"/>
        <sz val="7"/>
        <color rgb="FF333334"/>
        <rFont val="LBBWLucida Sans Narrow"/>
      </rPr>
      <t>22,34</t>
    </r>
  </si>
  <si>
    <r>
      <t>Wachstumsfonds Mittelstand Sachsen Plus GmbH &amp; Co. KG</t>
    </r>
    <r>
      <rPr>
        <vertAlign val="superscript"/>
        <sz val="7"/>
        <color rgb="FF333334"/>
        <rFont val="LBBWLucida Sans Narrow"/>
      </rPr>
      <t xml:space="preserve"> 1,22</t>
    </r>
  </si>
  <si>
    <r>
      <t>Wirtschaftsförderung Region Stuttgart GmbH</t>
    </r>
    <r>
      <rPr>
        <vertAlign val="superscript"/>
        <sz val="7"/>
        <color rgb="FF333334"/>
        <rFont val="LBBWLucida Sans Narrow"/>
      </rPr>
      <t xml:space="preserve"> 2,22</t>
    </r>
  </si>
  <si>
    <r>
      <t>5Analytics GmbH</t>
    </r>
    <r>
      <rPr>
        <vertAlign val="superscript"/>
        <sz val="7"/>
        <color rgb="FF333334"/>
        <rFont val="LBBWLucida Sans Narrow"/>
      </rPr>
      <t xml:space="preserve"> 1,35</t>
    </r>
  </si>
  <si>
    <t>Köngen</t>
  </si>
  <si>
    <t>2 695,33</t>
  </si>
  <si>
    <t>– 1 474,65</t>
  </si>
  <si>
    <t>4 260,10</t>
  </si>
  <si>
    <t>– 153,00</t>
  </si>
  <si>
    <t>18 229,01</t>
  </si>
  <si>
    <t>2 201,00</t>
  </si>
  <si>
    <t>4 580,00</t>
  </si>
  <si>
    <t>– 589,04</t>
  </si>
  <si>
    <t>– 124,00</t>
  </si>
  <si>
    <t>15 359,98</t>
  </si>
  <si>
    <t>2 736,97</t>
  </si>
  <si>
    <t>12 849,63</t>
  </si>
  <si>
    <t>6 319,20</t>
  </si>
  <si>
    <t>– 222,35</t>
  </si>
  <si>
    <t>27 457 556,42</t>
  </si>
  <si>
    <t>4 998 122,89</t>
  </si>
  <si>
    <t>1 918,37</t>
  </si>
  <si>
    <t>2 338,51</t>
  </si>
  <si>
    <t>1 269,89</t>
  </si>
  <si>
    <t>3 344,17</t>
  </si>
  <si>
    <t>18 205,85</t>
  </si>
  <si>
    <t>6 728,13</t>
  </si>
  <si>
    <t>– 1 107,98</t>
  </si>
  <si>
    <t>– 2 470,85</t>
  </si>
  <si>
    <t>– 32,42</t>
  </si>
  <si>
    <t>1 Mittelbar gehalten.</t>
  </si>
  <si>
    <t>2 Einschließlich mittelbar gehaltener Anteile.</t>
  </si>
  <si>
    <t>3 Es besteht eine Patronatserklärung.</t>
  </si>
  <si>
    <t>4 Seitens einer Konzerntochter besteht eine Patronatserklärung.</t>
  </si>
  <si>
    <t>5 Mit der Gesellschaft besteht ein Ergebnisabführungs- und/ oder Beherrschungsvertrag.</t>
  </si>
  <si>
    <t>6 Es besteht ein Ergebnisabführungs- und/ oder Beherrschungsvertrag mit einer anderen Gellschaft.</t>
  </si>
  <si>
    <t>8 Ist gleichzeitig eine Strukturierte Einheit nach IFRS 12.</t>
  </si>
  <si>
    <t>9 Es liegen Daten nur zum 31.12.2004 vor.</t>
  </si>
  <si>
    <t>10 Es liegen Daten nur zum 31.12.2006 vor.</t>
  </si>
  <si>
    <t>11 Es liegen Daten nur zum 31.12.2007 vor.</t>
  </si>
  <si>
    <t>12 Es liegen Daten nur zum 31.12.2011 vor.</t>
  </si>
  <si>
    <t>13 Es liegen Daten nur zum 31.12.2012 vor.</t>
  </si>
  <si>
    <t>14 Es liegen Daten nur zum 31.12.2013 vor.</t>
  </si>
  <si>
    <t>15 Es liegen Daten nur zum 31.07.2014 vor.</t>
  </si>
  <si>
    <t>16 Es liegen Daten nur zum 13.10.2014 vor.</t>
  </si>
  <si>
    <t>17 Es liegen Daten nur zum 31.12.2014 vor.</t>
  </si>
  <si>
    <t>18 Es liegen Daten nur zum 31.12.2015 vor.</t>
  </si>
  <si>
    <t>19 Es liegen Daten nur zum 31.03.2016 vor.</t>
  </si>
  <si>
    <t>20 Es liegen Daten nur zum 30.04.2016 vor.</t>
  </si>
  <si>
    <t>21 Es liegen Daten nur zum 30.09.2016 vor.</t>
  </si>
  <si>
    <t>22 Es liegen Daten nur zum 31.12.2016 vor.</t>
  </si>
  <si>
    <t>23 Es liegen Daten nur zum 31.12.2016 nach IFRS vor.</t>
  </si>
  <si>
    <t>24 Es liegen Daten nur zum 21.02.2017 vor.</t>
  </si>
  <si>
    <t>25 Es liegen Daten nur zum 28.02.2017 vor.</t>
  </si>
  <si>
    <t>26 Es liegen Daten nur zum 31.03.2017 vor.</t>
  </si>
  <si>
    <t>27 Es liegen Daten nur zum 30.06.2017 vor.</t>
  </si>
  <si>
    <t>28 Es liegen Daten nur zum 27.10.2017 vor. Liquidationsschlussbilanz.</t>
  </si>
  <si>
    <t>29 Finanzinstrumente nach IFRS.</t>
  </si>
  <si>
    <t>30 Kein Anteilsbesitz im Sinne von § 285 Nr. 11 HGB.</t>
  </si>
  <si>
    <t>31 Einstufung als Beteiligung, da keine wirtschaftlichen Aktivitäten von der Gesellschaft ausgehen.</t>
  </si>
  <si>
    <t>32 Einstufung als Beteiligung, da keine relevanten Entscheidungen mehr getroffen werden und Liquidation erwartet wird.</t>
  </si>
  <si>
    <t>33 Einstufung als Beteiligung, in Liquidation; es werden keine relevanten Entscheidungen mehr getroffen.</t>
  </si>
  <si>
    <t>35 Es liegen Daten nur zum 31.12.2016 vor. Rumpfgeschäftsjahr vom 22.01.2016 - 31.12.2016</t>
  </si>
  <si>
    <t>7 Beteiligung an großer Kapitalgesellschaft mit einem Stimmrechtsanteil von min. 5 % (§ 340a (4) Nr. 2 HGB)</t>
  </si>
  <si>
    <t>34 Einstufung als Beteiligung; aufgrund vertraglicher Vereinbarungen ist das Stimmrecht bei wesentlichen Entscheidungen nur mit 14,29 % ausübbar.</t>
  </si>
  <si>
    <t>Mitarbeiterinnen und Mitarbeiter.</t>
  </si>
  <si>
    <t>Männlich</t>
  </si>
  <si>
    <t>Weiblich</t>
  </si>
  <si>
    <t>Vollzeit</t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</si>
  <si>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641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</si>
  <si>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861</t>
    </r>
  </si>
  <si>
    <r>
      <t xml:space="preserve"> 7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503</t>
    </r>
  </si>
  <si>
    <r>
      <t xml:space="preserve"> 4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957</t>
    </r>
  </si>
  <si>
    <r>
      <t xml:space="preserve"> 3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128</t>
    </r>
  </si>
  <si>
    <r>
      <t xml:space="preserve"> 8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085</t>
    </r>
  </si>
  <si>
    <t>Teilzeit</t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</si>
  <si>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630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</si>
  <si>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967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</si>
  <si>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612</t>
    </r>
  </si>
  <si>
    <r>
      <t xml:space="preserve"> 2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864</t>
    </r>
  </si>
  <si>
    <r>
      <t>Auszubildende</t>
    </r>
    <r>
      <rPr>
        <vertAlign val="superscript"/>
        <sz val="7"/>
        <color rgb="FF333334"/>
        <rFont val="LBBWLucida Sans Narrow"/>
      </rPr>
      <t>1</t>
    </r>
  </si>
  <si>
    <r>
      <t xml:space="preserve"> 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169</t>
    </r>
  </si>
  <si>
    <r>
      <t xml:space="preserve"> 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603</t>
    </r>
  </si>
  <si>
    <r>
      <t xml:space="preserve"> 10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772</t>
    </r>
  </si>
  <si>
    <r>
      <t xml:space="preserve"> 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448</t>
    </r>
  </si>
  <si>
    <r>
      <t xml:space="preserve"> 5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918</t>
    </r>
  </si>
  <si>
    <r>
      <t xml:space="preserve"> 11</t>
    </r>
    <r>
      <rPr>
        <b/>
        <sz val="4"/>
        <color rgb="FF333334"/>
        <rFont val="LBBWLucida Sans Narrow"/>
      </rPr>
      <t> </t>
    </r>
    <r>
      <rPr>
        <b/>
        <sz val="7"/>
        <color rgb="FF333334"/>
        <rFont val="LBBWLucida Sans Narrow"/>
      </rPr>
      <t>366</t>
    </r>
  </si>
  <si>
    <t>1 Inklusive Studierende der Dualen Hochschule.</t>
  </si>
  <si>
    <t>Mitglieder der Geschäftsführungs- und Aufsichtsorgane.</t>
  </si>
  <si>
    <t>Vorstand</t>
  </si>
  <si>
    <t>Aufsichtsrat</t>
  </si>
  <si>
    <t xml:space="preserve">Bezüge </t>
  </si>
  <si>
    <r>
      <t>Gehälter, Vergütungen und kurzfristig fällige Leistungen</t>
    </r>
    <r>
      <rPr>
        <vertAlign val="superscript"/>
        <sz val="7"/>
        <color rgb="FF333334"/>
        <rFont val="LBBWLucida Sans Narrow"/>
      </rPr>
      <t>1</t>
    </r>
  </si>
  <si>
    <t>Leistungen nach Beendigung des Arbeitsverhältnisses (Verpflichtungsumfang aus leistungsorientierten Pensionszusagen)</t>
  </si>
  <si>
    <t>Andere langfristig fällige Leistungen</t>
  </si>
  <si>
    <t>Leistungen aus Anlass der Beendigung des Arbeitsverhältnisses</t>
  </si>
  <si>
    <t>Bezüge früherer Mitglieder und deren Hinterbliebener</t>
  </si>
  <si>
    <t>Gehälter, Vergütungen und kurzfristig fällige Leistungen</t>
  </si>
  <si>
    <r>
      <t>1</t>
    </r>
    <r>
      <rPr>
        <sz val="5"/>
        <color rgb="FF333334"/>
        <rFont val="LBBWLucida Sans Narrow"/>
      </rPr>
      <t xml:space="preserve"> Inklusive Sitzungsgeld.</t>
    </r>
  </si>
  <si>
    <t>Mandate.</t>
  </si>
  <si>
    <t>Gesellschaft</t>
  </si>
  <si>
    <t>Mandatsart</t>
  </si>
  <si>
    <t>Mandatsträger</t>
  </si>
  <si>
    <r>
      <t>BS PAYONE GmbH, Frankfurt (vormals: B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+</t>
    </r>
    <r>
      <rPr>
        <sz val="4"/>
        <color rgb="FF333334"/>
        <rFont val="LBBWLucida Sans Narrow"/>
      </rPr>
      <t> </t>
    </r>
    <r>
      <rPr>
        <sz val="7"/>
        <color rgb="FF333334"/>
        <rFont val="LBBWLucida Sans Narrow"/>
      </rPr>
      <t>S Card Service GmbH, Frankfurt a.M.)</t>
    </r>
  </si>
  <si>
    <t xml:space="preserve">Helmut Dohmen </t>
  </si>
  <si>
    <t>Boerse Stuttgart GmbH, Stuttgart</t>
  </si>
  <si>
    <t>stv. Vorsitzender des Aufsichtsrats</t>
  </si>
  <si>
    <t>Dr. Christian Ricken (ab 22.05.2017)</t>
  </si>
  <si>
    <t>Dr. Christian Ricken (ab 03.05.2017 bis 21.05.2017)</t>
  </si>
  <si>
    <t>Bürgschaftsbank Sachsen GmbH, Dresden</t>
  </si>
  <si>
    <t>Verwaltungsrat</t>
  </si>
  <si>
    <t>Oliver Fern</t>
  </si>
  <si>
    <t>stv. Verwaltungsratsmitglied</t>
  </si>
  <si>
    <t>Peter Kröger</t>
  </si>
  <si>
    <t>Deutscher Sparkassenverlag GmbH, Stuttgart</t>
  </si>
  <si>
    <t>Michael Horn (ab 01.02.2017)</t>
  </si>
  <si>
    <t>Düker GmbH, Karlstadt</t>
  </si>
  <si>
    <t>Vorsitzender des Aufsichtsrats</t>
  </si>
  <si>
    <t>Dr. Georg Hengstberger  (bis 30.09.2017)</t>
  </si>
  <si>
    <t>Euwax AG, Stuttgart</t>
  </si>
  <si>
    <t>Hypo Vorarlberg Bank AG, Bregenz (vormals: Vorarlberger Landes- und Hypothekenbank AG, Bregenz)</t>
  </si>
  <si>
    <t>Michael Horn</t>
  </si>
  <si>
    <t>Grieshaber Logistik GmbH, Weingarten</t>
  </si>
  <si>
    <t>LBBW Asset Management Investmentgesellschaft mbH, Stuttgart</t>
  </si>
  <si>
    <t>Dr. Christian Ricken (ab 08.03.2017)</t>
  </si>
  <si>
    <t>Rainer Neske  (bis 30.09.2017)</t>
  </si>
  <si>
    <t>Frank Hagenstein (ab 01.10.2017)</t>
  </si>
  <si>
    <t>Michael Nagel</t>
  </si>
  <si>
    <t>Dr. Christian Ricken (ab 01.01.2017 bis 07.03.2017)</t>
  </si>
  <si>
    <t>LBBW (Schweiz) AG, Zürich</t>
  </si>
  <si>
    <t>Vorsitzender des Verwaltungsrats</t>
  </si>
  <si>
    <t>MKB Mittelrheinische Bank GmbH, Koblenz</t>
  </si>
  <si>
    <t>Karl Manfred Lochner</t>
  </si>
  <si>
    <t>Volker Wirth</t>
  </si>
  <si>
    <t>Peter Hähner</t>
  </si>
  <si>
    <t>MMV Leasing GmbH, Koblenz</t>
  </si>
  <si>
    <t>Vorsitzender des Beirats</t>
  </si>
  <si>
    <t>stv. Vorsitzender des Beirats</t>
  </si>
  <si>
    <t>Beirat</t>
  </si>
  <si>
    <t>Progress-Werk Oberkirch AG, Oberkirch</t>
  </si>
  <si>
    <t>Siedlungswerk GmbH Wohnungs- und Städtebau, Stuttgart</t>
  </si>
  <si>
    <t>Thorsten Schönenberger</t>
  </si>
  <si>
    <t>Thomas Christian Schulz</t>
  </si>
  <si>
    <t>Mainzer Stadtwerke AG, Mainz</t>
  </si>
  <si>
    <t>Hannsgeorg Schönig</t>
  </si>
  <si>
    <t>SüdFactoring GmbH, Stuttgart</t>
  </si>
  <si>
    <t>Norwin Graf Leutrum von Ertingen</t>
  </si>
  <si>
    <t>SüdLeasing GmbH, Stuttgart</t>
  </si>
  <si>
    <t>VPV Lebensversicherungs-Aktiengesellschaft, Stuttgart</t>
  </si>
  <si>
    <t>Claudia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</si>
</sst>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\–###0;###0"/>
    <numFmt numFmtId="165" formatCode="###0.0;\–###0.0;###0.0"/>
    <numFmt numFmtId="166" formatCode="###0.00;\–###0.00;###0.00"/>
    <numFmt numFmtId="167" formatCode="###0.0000;\–###0.0000;###0.0000"/>
  </numFmts>
  <fonts count="26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7"/>
      <color rgb="FF333334"/>
      <name val="LBBWLucida Sans Narrow"/>
    </font>
    <font>
      <b/>
      <sz val="7"/>
      <color theme="1"/>
      <name val="Lucida Bright"/>
      <family val="1"/>
    </font>
    <font>
      <sz val="7"/>
      <color theme="1"/>
      <name val="LBBWLucida Bright"/>
    </font>
    <font>
      <sz val="8"/>
      <color theme="1"/>
      <name val="LBBWLucida Bright"/>
    </font>
    <font>
      <sz val="4"/>
      <color theme="1"/>
      <name val="LBBWLucida Bright"/>
    </font>
    <font>
      <sz val="8"/>
      <color rgb="FF333334"/>
      <name val="LBBWLucida Sans Narrow"/>
    </font>
    <font>
      <sz val="4"/>
      <color rgb="FF333334"/>
      <name val="LBBWLucida Sans Narrow"/>
    </font>
    <font>
      <b/>
      <sz val="7"/>
      <color rgb="FF333334"/>
      <name val="LBBWLucida Sans Narrow"/>
    </font>
    <font>
      <b/>
      <sz val="8"/>
      <color rgb="FF333334"/>
      <name val="LBBWLucida Sans Narrow"/>
    </font>
    <font>
      <b/>
      <sz val="4"/>
      <color rgb="FF333334"/>
      <name val="LBBWLucida Sans Narrow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5"/>
      <color rgb="FF333334"/>
      <name val="LBBWLucida Sans Narrow"/>
    </font>
    <font>
      <sz val="5"/>
      <color theme="1"/>
      <name val="Calibri"/>
      <family val="2"/>
      <scheme val="minor"/>
    </font>
    <font>
      <sz val="7"/>
      <name val="LBBWLucida Sans Narrow"/>
    </font>
    <font>
      <vertAlign val="superscript"/>
      <sz val="7"/>
      <color theme="1"/>
      <name val="LBBWLucida Bright"/>
    </font>
    <font>
      <vertAlign val="superscript"/>
      <sz val="7"/>
      <color rgb="FF333334"/>
      <name val="LBBWLucida Sans Narrow"/>
    </font>
    <font>
      <sz val="9"/>
      <color rgb="FF333334"/>
      <name val="LBBWLucida Sans Narrow"/>
    </font>
    <font>
      <b/>
      <vertAlign val="superscript"/>
      <sz val="7"/>
      <color rgb="FF333334"/>
      <name val="LBBWLucida Sans Narrow"/>
    </font>
    <font>
      <sz val="5"/>
      <color theme="1"/>
      <name val="LBBWLucida Bright"/>
    </font>
    <font>
      <b/>
      <vertAlign val="superscript"/>
      <sz val="7"/>
      <color theme="1"/>
      <name val="Lucida Bright"/>
      <family val="1"/>
    </font>
    <font>
      <b/>
      <sz val="7"/>
      <color theme="1"/>
      <name val="LBBWLucida Bright"/>
    </font>
    <font>
      <vertAlign val="superscript"/>
      <sz val="5"/>
      <color rgb="FF333334"/>
      <name val="LBBWLucida Sans Narrow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3E3E4"/>
        <bgColor indexed="64"/>
      </patternFill>
    </fill>
    <fill>
      <patternFill patternType="solid">
        <fgColor rgb="FFEAEFF8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rgb="FFFFFFFF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rgb="FFFFFFFF"/>
      </right>
      <top style="thick">
        <color indexed="64"/>
      </top>
      <bottom/>
      <diagonal/>
    </border>
    <border>
      <left style="medium">
        <color rgb="FFFFFFFF"/>
      </left>
      <right/>
      <top/>
      <bottom style="medium">
        <color rgb="FF000000"/>
      </bottom>
      <diagonal/>
    </border>
    <border>
      <left style="medium">
        <color rgb="FFFFFFFF"/>
      </left>
      <right style="thick">
        <color rgb="FFFFFFFF"/>
      </right>
      <top/>
      <bottom style="medium">
        <color rgb="FF000000"/>
      </bottom>
      <diagonal/>
    </border>
    <border>
      <left style="thick">
        <color rgb="FFFFFFFF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thick">
        <color rgb="FFFFFFFF"/>
      </right>
      <top style="medium">
        <color rgb="FF000000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medium">
        <color rgb="FF000000"/>
      </top>
      <bottom style="medium">
        <color indexed="64"/>
      </bottom>
      <diagonal/>
    </border>
    <border>
      <left style="thick">
        <color rgb="FFFFFFFF"/>
      </left>
      <right/>
      <top style="medium">
        <color rgb="FF000000"/>
      </top>
      <bottom style="medium">
        <color indexed="64"/>
      </bottom>
      <diagonal/>
    </border>
    <border>
      <left style="medium">
        <color rgb="FFFFFFFF"/>
      </left>
      <right style="thick">
        <color rgb="FFFFFFFF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thick">
        <color rgb="FFFFFFFF"/>
      </right>
      <top style="thin">
        <color rgb="FF000000"/>
      </top>
      <bottom style="medium">
        <color rgb="FF000000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medium">
        <color rgb="FF000000"/>
      </bottom>
      <diagonal/>
    </border>
    <border>
      <left style="thick">
        <color rgb="FFFFFFFF"/>
      </left>
      <right/>
      <top style="medium">
        <color indexed="64"/>
      </top>
      <bottom style="medium">
        <color rgb="FF000000"/>
      </bottom>
      <diagonal/>
    </border>
    <border>
      <left style="medium">
        <color rgb="FFFFFFFF"/>
      </left>
      <right style="thick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thick">
        <color rgb="FFFFFFFF"/>
      </right>
      <top/>
      <bottom style="thin">
        <color rgb="FF000000"/>
      </bottom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medium">
        <color rgb="FF000000"/>
      </top>
      <bottom/>
      <diagonal/>
    </border>
    <border>
      <left style="thick">
        <color rgb="FFFFFFFF"/>
      </left>
      <right/>
      <top style="medium">
        <color rgb="FF000000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/>
      <bottom style="medium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medium">
        <color rgb="FF000000"/>
      </bottom>
      <diagonal/>
    </border>
    <border>
      <left style="thick">
        <color rgb="FFFFFFFF"/>
      </left>
      <right style="thick">
        <color rgb="FFFFFFFF"/>
      </right>
      <top style="medium">
        <color rgb="FF000000"/>
      </top>
      <bottom style="medium">
        <color rgb="FF000000"/>
      </bottom>
      <diagonal/>
    </border>
    <border>
      <left/>
      <right style="thick">
        <color rgb="FFFFFFFF"/>
      </right>
      <top style="medium">
        <color rgb="FF000000"/>
      </top>
      <bottom/>
      <diagonal/>
    </border>
    <border>
      <left style="thick">
        <color rgb="FFFFFFFF"/>
      </left>
      <right style="thick">
        <color rgb="FFFFFFFF"/>
      </right>
      <top style="medium">
        <color rgb="FF000000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ck">
        <color rgb="FFFFFFFF"/>
      </right>
      <top style="medium">
        <color rgb="FF000000"/>
      </top>
      <bottom/>
      <diagonal/>
    </border>
    <border>
      <left/>
      <right style="thick">
        <color rgb="FFFFFFFF"/>
      </right>
      <top style="medium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000000"/>
      </top>
      <bottom/>
      <diagonal/>
    </border>
    <border>
      <left style="thick">
        <color rgb="FFFFFFFF"/>
      </left>
      <right/>
      <top style="thin">
        <color rgb="FF000000"/>
      </top>
      <bottom style="medium">
        <color rgb="FF000000"/>
      </bottom>
      <diagonal/>
    </border>
    <border>
      <left style="thick">
        <color rgb="FFFFFFFF"/>
      </left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/>
      <bottom style="medium">
        <color rgb="FF000000"/>
      </bottom>
      <diagonal/>
    </border>
    <border>
      <left style="thick">
        <color rgb="FFFFFFFF"/>
      </left>
      <right/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/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000000"/>
      </top>
      <bottom style="thin">
        <color rgb="FF000000"/>
      </bottom>
      <diagonal/>
    </border>
    <border>
      <left style="medium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/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/>
      <top style="medium">
        <color rgb="FF000000"/>
      </top>
      <bottom style="medium">
        <color rgb="FF000000"/>
      </bottom>
      <diagonal/>
    </border>
    <border>
      <left style="thick">
        <color rgb="FFFFFFFF"/>
      </left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/>
      <top/>
      <bottom style="thin">
        <color rgb="FF000000"/>
      </bottom>
      <diagonal/>
    </border>
    <border>
      <left/>
      <right style="thick">
        <color rgb="FFFFFFFF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/>
      <diagonal/>
    </border>
    <border>
      <left style="thick">
        <color rgb="FFFFFFFF"/>
      </left>
      <right/>
      <top style="thin">
        <color rgb="FF000000"/>
      </top>
      <bottom/>
      <diagonal/>
    </border>
    <border>
      <left style="medium">
        <color rgb="FFFFFFFF"/>
      </left>
      <right style="thick">
        <color rgb="FFFFFFFF"/>
      </right>
      <top style="thin">
        <color rgb="FF000000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/>
      <diagonal/>
    </border>
    <border>
      <left/>
      <right style="medium">
        <color theme="0"/>
      </right>
      <top style="medium">
        <color rgb="FF000000"/>
      </top>
      <bottom style="medium">
        <color rgb="FF000000"/>
      </bottom>
      <diagonal/>
    </border>
    <border>
      <left style="medium">
        <color theme="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theme="0"/>
      </right>
      <top style="medium">
        <color rgb="FF000000"/>
      </top>
      <bottom style="thin">
        <color rgb="FF000000"/>
      </bottom>
      <diagonal/>
    </border>
    <border>
      <left style="thick">
        <color theme="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theme="0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theme="0"/>
      </right>
      <top style="thin">
        <color rgb="FF000000"/>
      </top>
      <bottom style="medium">
        <color rgb="FF000000"/>
      </bottom>
      <diagonal/>
    </border>
    <border>
      <left style="thick">
        <color theme="0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theme="0"/>
      </right>
      <top style="medium">
        <color rgb="FF000000"/>
      </top>
      <bottom style="medium">
        <color rgb="FF000000"/>
      </bottom>
      <diagonal/>
    </border>
    <border>
      <left style="thick">
        <color theme="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/>
    <xf numFmtId="0" fontId="13" fillId="0" borderId="0" xfId="0" applyFont="1"/>
    <xf numFmtId="0" fontId="5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4" fillId="0" borderId="0" xfId="1"/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Font="1"/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 wrapText="1"/>
    </xf>
    <xf numFmtId="0" fontId="2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wrapText="1"/>
    </xf>
    <xf numFmtId="0" fontId="17" fillId="4" borderId="17" xfId="0" applyFont="1" applyFill="1" applyBorder="1" applyAlignment="1">
      <alignment horizontal="right" wrapText="1"/>
    </xf>
    <xf numFmtId="0" fontId="17" fillId="4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left" wrapText="1"/>
    </xf>
    <xf numFmtId="0" fontId="17" fillId="4" borderId="20" xfId="0" applyFont="1" applyFill="1" applyBorder="1" applyAlignment="1">
      <alignment horizontal="right" wrapText="1"/>
    </xf>
    <xf numFmtId="0" fontId="17" fillId="4" borderId="21" xfId="0" applyFont="1" applyFill="1" applyBorder="1" applyAlignment="1">
      <alignment horizontal="right" wrapText="1"/>
    </xf>
    <xf numFmtId="0" fontId="2" fillId="2" borderId="22" xfId="0" applyFont="1" applyFill="1" applyBorder="1" applyAlignment="1">
      <alignment horizontal="left" wrapText="1"/>
    </xf>
    <xf numFmtId="0" fontId="17" fillId="4" borderId="23" xfId="0" applyFont="1" applyFill="1" applyBorder="1" applyAlignment="1">
      <alignment horizontal="right" wrapText="1"/>
    </xf>
    <xf numFmtId="164" fontId="17" fillId="4" borderId="23" xfId="0" applyNumberFormat="1" applyFont="1" applyFill="1" applyBorder="1" applyAlignment="1">
      <alignment horizontal="right" wrapText="1"/>
    </xf>
    <xf numFmtId="164" fontId="17" fillId="4" borderId="24" xfId="0" applyNumberFormat="1" applyFont="1" applyFill="1" applyBorder="1" applyAlignment="1">
      <alignment horizontal="right" wrapText="1"/>
    </xf>
    <xf numFmtId="0" fontId="4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1" xfId="0" applyFont="1" applyFill="1" applyBorder="1" applyAlignment="1">
      <alignment horizontal="right" wrapText="1"/>
    </xf>
    <xf numFmtId="0" fontId="4" fillId="2" borderId="33" xfId="0" applyFont="1" applyFill="1" applyBorder="1" applyAlignment="1">
      <alignment horizontal="right" wrapText="1"/>
    </xf>
    <xf numFmtId="0" fontId="4" fillId="2" borderId="34" xfId="0" applyFont="1" applyFill="1" applyBorder="1" applyAlignment="1">
      <alignment horizontal="right" wrapText="1"/>
    </xf>
    <xf numFmtId="0" fontId="4" fillId="2" borderId="35" xfId="0" applyFont="1" applyFill="1" applyBorder="1" applyAlignment="1">
      <alignment horizontal="right" wrapText="1"/>
    </xf>
    <xf numFmtId="0" fontId="2" fillId="4" borderId="37" xfId="0" applyFont="1" applyFill="1" applyBorder="1" applyAlignment="1">
      <alignment horizontal="right" wrapText="1"/>
    </xf>
    <xf numFmtId="0" fontId="2" fillId="3" borderId="37" xfId="0" applyFont="1" applyFill="1" applyBorder="1" applyAlignment="1">
      <alignment horizontal="right" wrapText="1"/>
    </xf>
    <xf numFmtId="164" fontId="2" fillId="4" borderId="37" xfId="0" applyNumberFormat="1" applyFont="1" applyFill="1" applyBorder="1" applyAlignment="1">
      <alignment horizontal="right" wrapText="1"/>
    </xf>
    <xf numFmtId="164" fontId="2" fillId="4" borderId="38" xfId="0" applyNumberFormat="1" applyFont="1" applyFill="1" applyBorder="1" applyAlignment="1">
      <alignment horizontal="right" wrapText="1"/>
    </xf>
    <xf numFmtId="164" fontId="2" fillId="3" borderId="38" xfId="0" applyNumberFormat="1" applyFont="1" applyFill="1" applyBorder="1" applyAlignment="1">
      <alignment horizontal="right" wrapText="1"/>
    </xf>
    <xf numFmtId="164" fontId="2" fillId="4" borderId="34" xfId="0" applyNumberFormat="1" applyFont="1" applyFill="1" applyBorder="1" applyAlignment="1">
      <alignment horizontal="right" wrapText="1"/>
    </xf>
    <xf numFmtId="164" fontId="2" fillId="3" borderId="34" xfId="0" applyNumberFormat="1" applyFont="1" applyFill="1" applyBorder="1" applyAlignment="1">
      <alignment horizontal="right" wrapText="1"/>
    </xf>
    <xf numFmtId="0" fontId="9" fillId="2" borderId="25" xfId="0" applyFont="1" applyFill="1" applyBorder="1" applyAlignment="1">
      <alignment horizontal="left" wrapText="1"/>
    </xf>
    <xf numFmtId="0" fontId="9" fillId="4" borderId="35" xfId="0" applyFont="1" applyFill="1" applyBorder="1" applyAlignment="1">
      <alignment horizontal="right" wrapText="1"/>
    </xf>
    <xf numFmtId="0" fontId="9" fillId="3" borderId="35" xfId="0" applyFont="1" applyFill="1" applyBorder="1" applyAlignment="1">
      <alignment horizontal="right" wrapText="1"/>
    </xf>
    <xf numFmtId="164" fontId="9" fillId="4" borderId="35" xfId="0" applyNumberFormat="1" applyFont="1" applyFill="1" applyBorder="1" applyAlignment="1">
      <alignment horizontal="right" wrapText="1"/>
    </xf>
    <xf numFmtId="164" fontId="2" fillId="3" borderId="37" xfId="0" applyNumberFormat="1" applyFont="1" applyFill="1" applyBorder="1" applyAlignment="1">
      <alignment horizontal="right" wrapText="1"/>
    </xf>
    <xf numFmtId="164" fontId="9" fillId="3" borderId="35" xfId="0" applyNumberFormat="1" applyFont="1" applyFill="1" applyBorder="1" applyAlignment="1">
      <alignment horizontal="right" wrapText="1"/>
    </xf>
    <xf numFmtId="164" fontId="2" fillId="4" borderId="35" xfId="0" applyNumberFormat="1" applyFont="1" applyFill="1" applyBorder="1" applyAlignment="1">
      <alignment horizontal="right" wrapText="1"/>
    </xf>
    <xf numFmtId="164" fontId="2" fillId="3" borderId="35" xfId="0" applyNumberFormat="1" applyFont="1" applyFill="1" applyBorder="1" applyAlignment="1">
      <alignment horizontal="right" wrapText="1"/>
    </xf>
    <xf numFmtId="0" fontId="4" fillId="2" borderId="39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41" xfId="0" applyFont="1" applyFill="1" applyBorder="1" applyAlignment="1">
      <alignment horizontal="right" vertical="center" wrapText="1"/>
    </xf>
    <xf numFmtId="14" fontId="4" fillId="2" borderId="31" xfId="0" quotePrefix="1" applyNumberFormat="1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right" wrapText="1"/>
    </xf>
    <xf numFmtId="0" fontId="4" fillId="2" borderId="42" xfId="0" applyFont="1" applyFill="1" applyBorder="1" applyAlignment="1">
      <alignment horizontal="right" wrapText="1"/>
    </xf>
    <xf numFmtId="165" fontId="2" fillId="4" borderId="32" xfId="0" applyNumberFormat="1" applyFont="1" applyFill="1" applyBorder="1" applyAlignment="1">
      <alignment horizontal="right" wrapText="1"/>
    </xf>
    <xf numFmtId="0" fontId="2" fillId="4" borderId="38" xfId="0" applyFont="1" applyFill="1" applyBorder="1" applyAlignment="1">
      <alignment horizontal="right" wrapText="1"/>
    </xf>
    <xf numFmtId="0" fontId="2" fillId="3" borderId="38" xfId="0" applyFont="1" applyFill="1" applyBorder="1" applyAlignment="1">
      <alignment horizontal="right" wrapText="1"/>
    </xf>
    <xf numFmtId="165" fontId="2" fillId="4" borderId="43" xfId="0" applyNumberFormat="1" applyFont="1" applyFill="1" applyBorder="1" applyAlignment="1">
      <alignment horizontal="right" wrapText="1"/>
    </xf>
    <xf numFmtId="0" fontId="2" fillId="4" borderId="34" xfId="0" applyFont="1" applyFill="1" applyBorder="1" applyAlignment="1">
      <alignment horizontal="right" wrapText="1"/>
    </xf>
    <xf numFmtId="165" fontId="2" fillId="4" borderId="42" xfId="0" applyNumberFormat="1" applyFont="1" applyFill="1" applyBorder="1" applyAlignment="1">
      <alignment horizontal="right" wrapText="1"/>
    </xf>
    <xf numFmtId="165" fontId="9" fillId="4" borderId="14" xfId="0" applyNumberFormat="1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left" wrapText="1" indent="2"/>
    </xf>
    <xf numFmtId="0" fontId="2" fillId="4" borderId="43" xfId="0" applyFont="1" applyFill="1" applyBorder="1" applyAlignment="1">
      <alignment horizontal="right" wrapText="1"/>
    </xf>
    <xf numFmtId="0" fontId="2" fillId="2" borderId="22" xfId="0" applyFont="1" applyFill="1" applyBorder="1" applyAlignment="1">
      <alignment horizontal="left" wrapText="1" indent="2"/>
    </xf>
    <xf numFmtId="0" fontId="2" fillId="3" borderId="34" xfId="0" applyFont="1" applyFill="1" applyBorder="1" applyAlignment="1">
      <alignment horizontal="right" wrapText="1"/>
    </xf>
    <xf numFmtId="164" fontId="4" fillId="2" borderId="34" xfId="0" applyNumberFormat="1" applyFont="1" applyFill="1" applyBorder="1" applyAlignment="1">
      <alignment horizontal="right" wrapText="1"/>
    </xf>
    <xf numFmtId="164" fontId="4" fillId="2" borderId="35" xfId="0" applyNumberFormat="1" applyFont="1" applyFill="1" applyBorder="1" applyAlignment="1">
      <alignment horizontal="right" wrapText="1"/>
    </xf>
    <xf numFmtId="164" fontId="4" fillId="2" borderId="14" xfId="0" applyNumberFormat="1" applyFont="1" applyFill="1" applyBorder="1" applyAlignment="1">
      <alignment horizontal="right" wrapText="1"/>
    </xf>
    <xf numFmtId="164" fontId="4" fillId="2" borderId="42" xfId="0" applyNumberFormat="1" applyFont="1" applyFill="1" applyBorder="1" applyAlignment="1">
      <alignment horizontal="right" wrapText="1"/>
    </xf>
    <xf numFmtId="0" fontId="2" fillId="4" borderId="32" xfId="0" applyFont="1" applyFill="1" applyBorder="1" applyAlignment="1">
      <alignment horizontal="right" wrapText="1"/>
    </xf>
    <xf numFmtId="164" fontId="2" fillId="4" borderId="43" xfId="0" applyNumberFormat="1" applyFont="1" applyFill="1" applyBorder="1" applyAlignment="1">
      <alignment horizontal="right" wrapText="1"/>
    </xf>
    <xf numFmtId="0" fontId="2" fillId="4" borderId="42" xfId="0" applyFont="1" applyFill="1" applyBorder="1" applyAlignment="1">
      <alignment horizontal="right" wrapText="1"/>
    </xf>
    <xf numFmtId="0" fontId="4" fillId="2" borderId="44" xfId="0" applyFont="1" applyFill="1" applyBorder="1" applyAlignment="1">
      <alignment horizontal="right" wrapText="1"/>
    </xf>
    <xf numFmtId="0" fontId="2" fillId="3" borderId="32" xfId="0" applyFont="1" applyFill="1" applyBorder="1" applyAlignment="1">
      <alignment horizontal="right" wrapText="1"/>
    </xf>
    <xf numFmtId="0" fontId="2" fillId="3" borderId="43" xfId="0" applyFont="1" applyFill="1" applyBorder="1" applyAlignment="1">
      <alignment horizontal="right" wrapText="1"/>
    </xf>
    <xf numFmtId="0" fontId="4" fillId="2" borderId="31" xfId="0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right" vertical="center" wrapText="1"/>
    </xf>
    <xf numFmtId="0" fontId="2" fillId="4" borderId="38" xfId="0" applyFont="1" applyFill="1" applyBorder="1" applyAlignment="1">
      <alignment horizontal="right" vertical="center" wrapText="1"/>
    </xf>
    <xf numFmtId="0" fontId="2" fillId="3" borderId="43" xfId="0" applyFont="1" applyFill="1" applyBorder="1" applyAlignment="1">
      <alignment horizontal="right" vertical="center" wrapText="1"/>
    </xf>
    <xf numFmtId="0" fontId="2" fillId="3" borderId="38" xfId="0" applyFont="1" applyFill="1" applyBorder="1" applyAlignment="1">
      <alignment horizontal="right" vertical="center" wrapText="1"/>
    </xf>
    <xf numFmtId="0" fontId="2" fillId="4" borderId="34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wrapText="1"/>
    </xf>
    <xf numFmtId="0" fontId="4" fillId="2" borderId="39" xfId="0" applyFont="1" applyFill="1" applyBorder="1" applyAlignment="1">
      <alignment horizontal="left" wrapText="1"/>
    </xf>
    <xf numFmtId="14" fontId="4" fillId="2" borderId="13" xfId="0" quotePrefix="1" applyNumberFormat="1" applyFont="1" applyFill="1" applyBorder="1" applyAlignment="1">
      <alignment horizontal="left" wrapText="1"/>
    </xf>
    <xf numFmtId="164" fontId="2" fillId="4" borderId="42" xfId="0" applyNumberFormat="1" applyFont="1" applyFill="1" applyBorder="1" applyAlignment="1">
      <alignment horizontal="right" wrapText="1"/>
    </xf>
    <xf numFmtId="0" fontId="4" fillId="2" borderId="25" xfId="0" applyFont="1" applyFill="1" applyBorder="1" applyAlignment="1">
      <alignment horizontal="left" wrapText="1"/>
    </xf>
    <xf numFmtId="14" fontId="4" fillId="2" borderId="35" xfId="0" quotePrefix="1" applyNumberFormat="1" applyFont="1" applyFill="1" applyBorder="1" applyAlignment="1">
      <alignment horizontal="right" wrapText="1"/>
    </xf>
    <xf numFmtId="14" fontId="4" fillId="2" borderId="14" xfId="0" quotePrefix="1" applyNumberFormat="1" applyFont="1" applyFill="1" applyBorder="1" applyAlignment="1">
      <alignment horizontal="right" wrapText="1"/>
    </xf>
    <xf numFmtId="0" fontId="9" fillId="2" borderId="16" xfId="0" applyFont="1" applyFill="1" applyBorder="1" applyAlignment="1">
      <alignment horizontal="left" wrapText="1"/>
    </xf>
    <xf numFmtId="0" fontId="9" fillId="4" borderId="37" xfId="0" applyFont="1" applyFill="1" applyBorder="1" applyAlignment="1">
      <alignment horizontal="right" wrapText="1"/>
    </xf>
    <xf numFmtId="0" fontId="9" fillId="3" borderId="32" xfId="0" applyFont="1" applyFill="1" applyBorder="1" applyAlignment="1">
      <alignment horizontal="right" wrapText="1"/>
    </xf>
    <xf numFmtId="0" fontId="2" fillId="3" borderId="42" xfId="0" applyFont="1" applyFill="1" applyBorder="1" applyAlignment="1">
      <alignment horizontal="right" wrapText="1"/>
    </xf>
    <xf numFmtId="0" fontId="9" fillId="3" borderId="14" xfId="0" applyFont="1" applyFill="1" applyBorder="1" applyAlignment="1">
      <alignment horizontal="right" wrapText="1"/>
    </xf>
    <xf numFmtId="0" fontId="15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4" fillId="2" borderId="45" xfId="0" applyFont="1" applyFill="1" applyBorder="1" applyAlignment="1">
      <alignment horizontal="right" wrapText="1"/>
    </xf>
    <xf numFmtId="14" fontId="4" fillId="2" borderId="33" xfId="0" quotePrefix="1" applyNumberFormat="1" applyFont="1" applyFill="1" applyBorder="1" applyAlignment="1">
      <alignment horizontal="right" wrapText="1"/>
    </xf>
    <xf numFmtId="14" fontId="4" fillId="2" borderId="44" xfId="0" quotePrefix="1" applyNumberFormat="1" applyFont="1" applyFill="1" applyBorder="1" applyAlignment="1">
      <alignment horizontal="right" wrapText="1"/>
    </xf>
    <xf numFmtId="164" fontId="9" fillId="4" borderId="37" xfId="0" applyNumberFormat="1" applyFont="1" applyFill="1" applyBorder="1" applyAlignment="1">
      <alignment horizontal="right" wrapText="1"/>
    </xf>
    <xf numFmtId="0" fontId="9" fillId="3" borderId="37" xfId="0" applyFont="1" applyFill="1" applyBorder="1" applyAlignment="1">
      <alignment horizontal="right" wrapText="1"/>
    </xf>
    <xf numFmtId="164" fontId="9" fillId="3" borderId="32" xfId="0" applyNumberFormat="1" applyFont="1" applyFill="1" applyBorder="1" applyAlignment="1">
      <alignment horizontal="right" wrapText="1"/>
    </xf>
    <xf numFmtId="164" fontId="2" fillId="3" borderId="43" xfId="0" applyNumberFormat="1" applyFont="1" applyFill="1" applyBorder="1" applyAlignment="1">
      <alignment horizontal="right" wrapText="1"/>
    </xf>
    <xf numFmtId="0" fontId="9" fillId="2" borderId="19" xfId="0" applyFont="1" applyFill="1" applyBorder="1" applyAlignment="1">
      <alignment horizontal="left" wrapText="1"/>
    </xf>
    <xf numFmtId="0" fontId="9" fillId="4" borderId="38" xfId="0" applyFont="1" applyFill="1" applyBorder="1" applyAlignment="1">
      <alignment horizontal="right" wrapText="1"/>
    </xf>
    <xf numFmtId="164" fontId="9" fillId="4" borderId="38" xfId="0" applyNumberFormat="1" applyFont="1" applyFill="1" applyBorder="1" applyAlignment="1">
      <alignment horizontal="right" wrapText="1"/>
    </xf>
    <xf numFmtId="0" fontId="9" fillId="3" borderId="38" xfId="0" applyFont="1" applyFill="1" applyBorder="1" applyAlignment="1">
      <alignment horizontal="right" wrapText="1"/>
    </xf>
    <xf numFmtId="164" fontId="9" fillId="3" borderId="43" xfId="0" applyNumberFormat="1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left" wrapText="1" indent="3"/>
    </xf>
    <xf numFmtId="164" fontId="9" fillId="3" borderId="38" xfId="0" applyNumberFormat="1" applyFont="1" applyFill="1" applyBorder="1" applyAlignment="1">
      <alignment horizontal="right" wrapText="1"/>
    </xf>
    <xf numFmtId="0" fontId="9" fillId="2" borderId="22" xfId="0" applyFont="1" applyFill="1" applyBorder="1" applyAlignment="1">
      <alignment horizontal="left" wrapText="1"/>
    </xf>
    <xf numFmtId="0" fontId="9" fillId="4" borderId="34" xfId="0" applyFont="1" applyFill="1" applyBorder="1" applyAlignment="1">
      <alignment horizontal="right" wrapText="1"/>
    </xf>
    <xf numFmtId="164" fontId="9" fillId="4" borderId="34" xfId="0" applyNumberFormat="1" applyFont="1" applyFill="1" applyBorder="1" applyAlignment="1">
      <alignment horizontal="right" wrapText="1"/>
    </xf>
    <xf numFmtId="0" fontId="9" fillId="3" borderId="34" xfId="0" applyFont="1" applyFill="1" applyBorder="1" applyAlignment="1">
      <alignment horizontal="right" wrapText="1"/>
    </xf>
    <xf numFmtId="0" fontId="9" fillId="3" borderId="42" xfId="0" applyFont="1" applyFill="1" applyBorder="1" applyAlignment="1">
      <alignment horizontal="right" wrapText="1"/>
    </xf>
    <xf numFmtId="0" fontId="4" fillId="2" borderId="35" xfId="0" quotePrefix="1" applyFont="1" applyFill="1" applyBorder="1" applyAlignment="1">
      <alignment horizontal="right" wrapText="1"/>
    </xf>
    <xf numFmtId="164" fontId="2" fillId="3" borderId="42" xfId="0" applyNumberFormat="1" applyFont="1" applyFill="1" applyBorder="1" applyAlignment="1">
      <alignment horizontal="right" wrapText="1"/>
    </xf>
    <xf numFmtId="14" fontId="4" fillId="2" borderId="34" xfId="0" quotePrefix="1" applyNumberFormat="1" applyFont="1" applyFill="1" applyBorder="1" applyAlignment="1">
      <alignment horizontal="right" wrapText="1"/>
    </xf>
    <xf numFmtId="14" fontId="4" fillId="2" borderId="42" xfId="0" quotePrefix="1" applyNumberFormat="1" applyFont="1" applyFill="1" applyBorder="1" applyAlignment="1">
      <alignment horizontal="right" wrapText="1"/>
    </xf>
    <xf numFmtId="165" fontId="2" fillId="4" borderId="37" xfId="0" applyNumberFormat="1" applyFont="1" applyFill="1" applyBorder="1" applyAlignment="1">
      <alignment horizontal="right" wrapText="1"/>
    </xf>
    <xf numFmtId="165" fontId="2" fillId="3" borderId="37" xfId="0" applyNumberFormat="1" applyFont="1" applyFill="1" applyBorder="1" applyAlignment="1">
      <alignment horizontal="right" wrapText="1"/>
    </xf>
    <xf numFmtId="165" fontId="2" fillId="3" borderId="32" xfId="0" applyNumberFormat="1" applyFont="1" applyFill="1" applyBorder="1" applyAlignment="1">
      <alignment horizontal="right" wrapText="1"/>
    </xf>
    <xf numFmtId="165" fontId="2" fillId="4" borderId="38" xfId="0" applyNumberFormat="1" applyFont="1" applyFill="1" applyBorder="1" applyAlignment="1">
      <alignment horizontal="right" wrapText="1"/>
    </xf>
    <xf numFmtId="165" fontId="2" fillId="3" borderId="38" xfId="0" applyNumberFormat="1" applyFont="1" applyFill="1" applyBorder="1" applyAlignment="1">
      <alignment horizontal="right" wrapText="1"/>
    </xf>
    <xf numFmtId="165" fontId="2" fillId="3" borderId="43" xfId="0" applyNumberFormat="1" applyFont="1" applyFill="1" applyBorder="1" applyAlignment="1">
      <alignment horizontal="right" wrapText="1"/>
    </xf>
    <xf numFmtId="165" fontId="2" fillId="4" borderId="34" xfId="0" applyNumberFormat="1" applyFont="1" applyFill="1" applyBorder="1" applyAlignment="1">
      <alignment horizontal="right" wrapText="1"/>
    </xf>
    <xf numFmtId="165" fontId="2" fillId="3" borderId="34" xfId="0" applyNumberFormat="1" applyFont="1" applyFill="1" applyBorder="1" applyAlignment="1">
      <alignment horizontal="right" wrapText="1"/>
    </xf>
    <xf numFmtId="165" fontId="2" fillId="3" borderId="42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47" xfId="0" applyFont="1" applyFill="1" applyBorder="1" applyAlignment="1">
      <alignment horizontal="right" wrapText="1"/>
    </xf>
    <xf numFmtId="0" fontId="2" fillId="2" borderId="48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164" fontId="2" fillId="4" borderId="3" xfId="0" applyNumberFormat="1" applyFont="1" applyFill="1" applyBorder="1" applyAlignment="1">
      <alignment horizontal="right" wrapText="1"/>
    </xf>
    <xf numFmtId="165" fontId="2" fillId="4" borderId="49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>
      <alignment horizontal="left" wrapText="1"/>
    </xf>
    <xf numFmtId="0" fontId="2" fillId="2" borderId="50" xfId="0" applyFont="1" applyFill="1" applyBorder="1" applyAlignment="1">
      <alignment horizontal="left" wrapText="1" indent="2"/>
    </xf>
    <xf numFmtId="164" fontId="2" fillId="4" borderId="4" xfId="0" applyNumberFormat="1" applyFont="1" applyFill="1" applyBorder="1" applyAlignment="1">
      <alignment horizontal="right" wrapText="1"/>
    </xf>
    <xf numFmtId="164" fontId="2" fillId="3" borderId="4" xfId="0" applyNumberFormat="1" applyFont="1" applyFill="1" applyBorder="1" applyAlignment="1">
      <alignment horizontal="right" wrapText="1"/>
    </xf>
    <xf numFmtId="165" fontId="2" fillId="4" borderId="51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2" fillId="2" borderId="52" xfId="0" applyFont="1" applyFill="1" applyBorder="1" applyAlignment="1">
      <alignment horizontal="left" wrapText="1"/>
    </xf>
    <xf numFmtId="164" fontId="2" fillId="4" borderId="5" xfId="0" applyNumberFormat="1" applyFont="1" applyFill="1" applyBorder="1" applyAlignment="1">
      <alignment horizontal="right" wrapText="1"/>
    </xf>
    <xf numFmtId="164" fontId="2" fillId="3" borderId="5" xfId="0" applyNumberFormat="1" applyFont="1" applyFill="1" applyBorder="1" applyAlignment="1">
      <alignment horizontal="right" wrapText="1"/>
    </xf>
    <xf numFmtId="165" fontId="2" fillId="4" borderId="47" xfId="0" applyNumberFormat="1" applyFont="1" applyFill="1" applyBorder="1" applyAlignment="1">
      <alignment horizontal="right" wrapText="1"/>
    </xf>
    <xf numFmtId="0" fontId="9" fillId="2" borderId="53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wrapText="1"/>
    </xf>
    <xf numFmtId="164" fontId="9" fillId="3" borderId="2" xfId="0" applyNumberFormat="1" applyFont="1" applyFill="1" applyBorder="1" applyAlignment="1">
      <alignment horizontal="right" wrapText="1"/>
    </xf>
    <xf numFmtId="164" fontId="9" fillId="4" borderId="2" xfId="0" applyNumberFormat="1" applyFont="1" applyFill="1" applyBorder="1" applyAlignment="1">
      <alignment horizontal="right" wrapText="1"/>
    </xf>
    <xf numFmtId="164" fontId="9" fillId="4" borderId="46" xfId="0" applyNumberFormat="1" applyFont="1" applyFill="1" applyBorder="1" applyAlignment="1">
      <alignment horizontal="right" wrapText="1"/>
    </xf>
    <xf numFmtId="165" fontId="2" fillId="4" borderId="2" xfId="0" applyNumberFormat="1" applyFont="1" applyFill="1" applyBorder="1" applyAlignment="1">
      <alignment horizontal="right" wrapText="1"/>
    </xf>
    <xf numFmtId="164" fontId="9" fillId="4" borderId="5" xfId="0" applyNumberFormat="1" applyFont="1" applyFill="1" applyBorder="1" applyAlignment="1">
      <alignment horizontal="right" wrapText="1"/>
    </xf>
    <xf numFmtId="164" fontId="9" fillId="3" borderId="5" xfId="0" applyNumberFormat="1" applyFont="1" applyFill="1" applyBorder="1" applyAlignment="1">
      <alignment horizontal="right" wrapText="1"/>
    </xf>
    <xf numFmtId="165" fontId="9" fillId="4" borderId="5" xfId="0" applyNumberFormat="1" applyFont="1" applyFill="1" applyBorder="1" applyAlignment="1">
      <alignment horizontal="right" wrapText="1"/>
    </xf>
    <xf numFmtId="0" fontId="2" fillId="2" borderId="53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horizontal="right" wrapText="1"/>
    </xf>
    <xf numFmtId="164" fontId="2" fillId="4" borderId="2" xfId="0" applyNumberFormat="1" applyFont="1" applyFill="1" applyBorder="1" applyAlignment="1">
      <alignment horizontal="right" wrapText="1"/>
    </xf>
    <xf numFmtId="165" fontId="2" fillId="4" borderId="46" xfId="0" applyNumberFormat="1" applyFont="1" applyFill="1" applyBorder="1" applyAlignment="1">
      <alignment horizontal="right" wrapText="1"/>
    </xf>
    <xf numFmtId="164" fontId="2" fillId="3" borderId="3" xfId="0" applyNumberFormat="1" applyFont="1" applyFill="1" applyBorder="1" applyAlignment="1">
      <alignment horizontal="right" wrapText="1"/>
    </xf>
    <xf numFmtId="0" fontId="9" fillId="2" borderId="52" xfId="0" applyFont="1" applyFill="1" applyBorder="1" applyAlignment="1">
      <alignment horizontal="left" wrapText="1"/>
    </xf>
    <xf numFmtId="0" fontId="9" fillId="2" borderId="52" xfId="0" applyFont="1" applyFill="1" applyBorder="1" applyAlignment="1">
      <alignment horizontal="left" wrapText="1" indent="2"/>
    </xf>
    <xf numFmtId="165" fontId="9" fillId="4" borderId="47" xfId="0" applyNumberFormat="1" applyFont="1" applyFill="1" applyBorder="1" applyAlignment="1">
      <alignment horizontal="right" wrapText="1"/>
    </xf>
    <xf numFmtId="0" fontId="2" fillId="2" borderId="53" xfId="0" applyFont="1" applyFill="1" applyBorder="1" applyAlignment="1">
      <alignment horizontal="left" wrapText="1"/>
    </xf>
    <xf numFmtId="165" fontId="9" fillId="4" borderId="46" xfId="0" applyNumberFormat="1" applyFont="1" applyFill="1" applyBorder="1" applyAlignment="1">
      <alignment horizontal="right" wrapText="1"/>
    </xf>
    <xf numFmtId="0" fontId="4" fillId="2" borderId="2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2" fillId="4" borderId="46" xfId="0" applyFont="1" applyFill="1" applyBorder="1" applyAlignment="1">
      <alignment horizontal="right" wrapText="1"/>
    </xf>
    <xf numFmtId="0" fontId="2" fillId="2" borderId="48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wrapText="1"/>
    </xf>
    <xf numFmtId="164" fontId="2" fillId="4" borderId="49" xfId="0" applyNumberFormat="1" applyFont="1" applyFill="1" applyBorder="1" applyAlignment="1">
      <alignment horizontal="right" wrapText="1"/>
    </xf>
    <xf numFmtId="0" fontId="9" fillId="2" borderId="52" xfId="0" applyFont="1" applyFill="1" applyBorder="1" applyAlignment="1">
      <alignment wrapText="1"/>
    </xf>
    <xf numFmtId="0" fontId="9" fillId="4" borderId="47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righ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17" fontId="2" fillId="3" borderId="35" xfId="0" applyNumberFormat="1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wrapText="1"/>
    </xf>
    <xf numFmtId="0" fontId="2" fillId="4" borderId="35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vertical="center" wrapText="1"/>
    </xf>
    <xf numFmtId="166" fontId="2" fillId="4" borderId="35" xfId="0" applyNumberFormat="1" applyFont="1" applyFill="1" applyBorder="1" applyAlignment="1">
      <alignment horizontal="right" wrapText="1"/>
    </xf>
    <xf numFmtId="166" fontId="2" fillId="3" borderId="35" xfId="0" applyNumberFormat="1" applyFont="1" applyFill="1" applyBorder="1" applyAlignment="1">
      <alignment horizontal="right" wrapText="1"/>
    </xf>
    <xf numFmtId="166" fontId="2" fillId="3" borderId="14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vertical="center" wrapText="1"/>
    </xf>
    <xf numFmtId="164" fontId="4" fillId="2" borderId="37" xfId="0" applyNumberFormat="1" applyFont="1" applyFill="1" applyBorder="1" applyAlignment="1">
      <alignment horizontal="right" wrapText="1"/>
    </xf>
    <xf numFmtId="164" fontId="4" fillId="2" borderId="32" xfId="0" applyNumberFormat="1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left" wrapText="1" indent="2"/>
    </xf>
    <xf numFmtId="164" fontId="2" fillId="2" borderId="37" xfId="0" applyNumberFormat="1" applyFont="1" applyFill="1" applyBorder="1" applyAlignment="1">
      <alignment horizontal="right" wrapText="1"/>
    </xf>
    <xf numFmtId="164" fontId="2" fillId="2" borderId="38" xfId="0" applyNumberFormat="1" applyFont="1" applyFill="1" applyBorder="1" applyAlignment="1">
      <alignment horizontal="right" wrapText="1"/>
    </xf>
    <xf numFmtId="164" fontId="2" fillId="2" borderId="34" xfId="0" applyNumberFormat="1" applyFont="1" applyFill="1" applyBorder="1" applyAlignment="1">
      <alignment horizontal="right" wrapText="1"/>
    </xf>
    <xf numFmtId="164" fontId="9" fillId="3" borderId="14" xfId="0" applyNumberFormat="1" applyFont="1" applyFill="1" applyBorder="1" applyAlignment="1">
      <alignment horizontal="right" wrapText="1"/>
    </xf>
    <xf numFmtId="164" fontId="2" fillId="2" borderId="35" xfId="0" applyNumberFormat="1" applyFont="1" applyFill="1" applyBorder="1" applyAlignment="1">
      <alignment horizontal="right" wrapText="1"/>
    </xf>
    <xf numFmtId="164" fontId="2" fillId="3" borderId="14" xfId="0" applyNumberFormat="1" applyFont="1" applyFill="1" applyBorder="1" applyAlignment="1">
      <alignment horizontal="right" wrapText="1"/>
    </xf>
    <xf numFmtId="164" fontId="2" fillId="3" borderId="32" xfId="0" applyNumberFormat="1" applyFont="1" applyFill="1" applyBorder="1" applyAlignment="1">
      <alignment horizontal="right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left" wrapText="1" indent="2"/>
    </xf>
    <xf numFmtId="0" fontId="2" fillId="2" borderId="35" xfId="0" applyFont="1" applyFill="1" applyBorder="1" applyAlignment="1">
      <alignment horizontal="right" vertical="center" wrapText="1"/>
    </xf>
    <xf numFmtId="0" fontId="9" fillId="2" borderId="50" xfId="0" applyFont="1" applyFill="1" applyBorder="1" applyAlignment="1">
      <alignment horizontal="left" wrapText="1"/>
    </xf>
    <xf numFmtId="166" fontId="2" fillId="2" borderId="37" xfId="0" applyNumberFormat="1" applyFont="1" applyFill="1" applyBorder="1" applyAlignment="1">
      <alignment horizontal="right" wrapText="1"/>
    </xf>
    <xf numFmtId="166" fontId="2" fillId="2" borderId="38" xfId="0" applyNumberFormat="1" applyFont="1" applyFill="1" applyBorder="1" applyAlignment="1">
      <alignment horizontal="right" wrapText="1"/>
    </xf>
    <xf numFmtId="166" fontId="2" fillId="2" borderId="34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2" fillId="2" borderId="43" xfId="0" applyFont="1" applyFill="1" applyBorder="1" applyAlignment="1">
      <alignment horizontal="right" vertical="center" wrapText="1"/>
    </xf>
    <xf numFmtId="166" fontId="9" fillId="2" borderId="38" xfId="0" applyNumberFormat="1" applyFont="1" applyFill="1" applyBorder="1" applyAlignment="1">
      <alignment horizontal="right" wrapText="1"/>
    </xf>
    <xf numFmtId="0" fontId="9" fillId="3" borderId="43" xfId="0" applyFont="1" applyFill="1" applyBorder="1" applyAlignment="1">
      <alignment horizontal="right" wrapText="1"/>
    </xf>
    <xf numFmtId="0" fontId="2" fillId="4" borderId="35" xfId="0" applyFont="1" applyFill="1" applyBorder="1" applyAlignment="1">
      <alignment horizontal="right" wrapText="1"/>
    </xf>
    <xf numFmtId="0" fontId="2" fillId="3" borderId="35" xfId="0" applyFont="1" applyFill="1" applyBorder="1" applyAlignment="1">
      <alignment horizontal="right" wrapText="1"/>
    </xf>
    <xf numFmtId="0" fontId="2" fillId="3" borderId="14" xfId="0" applyFont="1" applyFill="1" applyBorder="1" applyAlignment="1">
      <alignment horizontal="right" wrapText="1"/>
    </xf>
    <xf numFmtId="0" fontId="9" fillId="2" borderId="25" xfId="0" applyFont="1" applyFill="1" applyBorder="1" applyAlignment="1">
      <alignment horizontal="left" wrapText="1" indent="2"/>
    </xf>
    <xf numFmtId="0" fontId="2" fillId="2" borderId="14" xfId="0" applyFont="1" applyFill="1" applyBorder="1" applyAlignment="1">
      <alignment horizontal="right" vertical="center" wrapText="1"/>
    </xf>
    <xf numFmtId="164" fontId="2" fillId="4" borderId="32" xfId="0" applyNumberFormat="1" applyFont="1" applyFill="1" applyBorder="1" applyAlignment="1">
      <alignment horizontal="right" wrapText="1"/>
    </xf>
    <xf numFmtId="164" fontId="2" fillId="4" borderId="14" xfId="0" applyNumberFormat="1" applyFont="1" applyFill="1" applyBorder="1" applyAlignment="1">
      <alignment horizontal="right" wrapText="1"/>
    </xf>
    <xf numFmtId="0" fontId="9" fillId="4" borderId="14" xfId="0" applyFont="1" applyFill="1" applyBorder="1" applyAlignment="1">
      <alignment horizontal="right" wrapText="1"/>
    </xf>
    <xf numFmtId="0" fontId="2" fillId="2" borderId="22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164" fontId="9" fillId="2" borderId="35" xfId="0" applyNumberFormat="1" applyFont="1" applyFill="1" applyBorder="1" applyAlignment="1">
      <alignment horizontal="right" wrapText="1"/>
    </xf>
    <xf numFmtId="167" fontId="2" fillId="4" borderId="37" xfId="0" applyNumberFormat="1" applyFont="1" applyFill="1" applyBorder="1" applyAlignment="1">
      <alignment horizontal="right" wrapText="1"/>
    </xf>
    <xf numFmtId="167" fontId="2" fillId="3" borderId="32" xfId="0" applyNumberFormat="1" applyFont="1" applyFill="1" applyBorder="1" applyAlignment="1">
      <alignment horizontal="right" wrapText="1"/>
    </xf>
    <xf numFmtId="167" fontId="2" fillId="4" borderId="38" xfId="0" applyNumberFormat="1" applyFont="1" applyFill="1" applyBorder="1" applyAlignment="1">
      <alignment horizontal="right" wrapText="1"/>
    </xf>
    <xf numFmtId="167" fontId="2" fillId="3" borderId="43" xfId="0" applyNumberFormat="1" applyFont="1" applyFill="1" applyBorder="1" applyAlignment="1">
      <alignment horizontal="right" wrapText="1"/>
    </xf>
    <xf numFmtId="167" fontId="2" fillId="4" borderId="34" xfId="0" applyNumberFormat="1" applyFont="1" applyFill="1" applyBorder="1" applyAlignment="1">
      <alignment horizontal="right" wrapText="1"/>
    </xf>
    <xf numFmtId="167" fontId="2" fillId="3" borderId="42" xfId="0" applyNumberFormat="1" applyFont="1" applyFill="1" applyBorder="1" applyAlignment="1">
      <alignment horizontal="right" wrapText="1"/>
    </xf>
    <xf numFmtId="14" fontId="4" fillId="2" borderId="34" xfId="0" quotePrefix="1" applyNumberFormat="1" applyFont="1" applyFill="1" applyBorder="1" applyAlignment="1">
      <alignment horizontal="center" wrapText="1"/>
    </xf>
    <xf numFmtId="14" fontId="4" fillId="2" borderId="42" xfId="0" quotePrefix="1" applyNumberFormat="1" applyFont="1" applyFill="1" applyBorder="1" applyAlignment="1">
      <alignment horizontal="center" wrapText="1"/>
    </xf>
    <xf numFmtId="164" fontId="9" fillId="4" borderId="14" xfId="0" applyNumberFormat="1" applyFont="1" applyFill="1" applyBorder="1" applyAlignment="1">
      <alignment horizontal="right" wrapText="1"/>
    </xf>
    <xf numFmtId="0" fontId="2" fillId="4" borderId="35" xfId="0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9" fillId="3" borderId="35" xfId="0" applyFont="1" applyFill="1" applyBorder="1" applyAlignment="1">
      <alignment horizontal="right" vertical="center" wrapText="1"/>
    </xf>
    <xf numFmtId="0" fontId="2" fillId="3" borderId="34" xfId="0" applyFont="1" applyFill="1" applyBorder="1" applyAlignment="1">
      <alignment horizontal="right" vertical="center" wrapText="1"/>
    </xf>
    <xf numFmtId="164" fontId="9" fillId="3" borderId="42" xfId="0" applyNumberFormat="1" applyFont="1" applyFill="1" applyBorder="1" applyAlignment="1">
      <alignment horizontal="right" wrapText="1"/>
    </xf>
    <xf numFmtId="0" fontId="9" fillId="2" borderId="48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2" fillId="4" borderId="37" xfId="0" applyFont="1" applyFill="1" applyBorder="1" applyAlignment="1">
      <alignment horizontal="right" vertical="center" wrapText="1"/>
    </xf>
    <xf numFmtId="0" fontId="2" fillId="3" borderId="32" xfId="0" applyFont="1" applyFill="1" applyBorder="1" applyAlignment="1">
      <alignment horizontal="right" vertical="center" wrapText="1"/>
    </xf>
    <xf numFmtId="164" fontId="9" fillId="4" borderId="32" xfId="0" applyNumberFormat="1" applyFont="1" applyFill="1" applyBorder="1" applyAlignment="1">
      <alignment horizontal="right" wrapText="1"/>
    </xf>
    <xf numFmtId="164" fontId="9" fillId="3" borderId="37" xfId="0" applyNumberFormat="1" applyFont="1" applyFill="1" applyBorder="1" applyAlignment="1">
      <alignment horizontal="right" wrapText="1"/>
    </xf>
    <xf numFmtId="0" fontId="4" fillId="2" borderId="14" xfId="0" quotePrefix="1" applyFont="1" applyFill="1" applyBorder="1" applyAlignment="1">
      <alignment horizontal="right" wrapText="1"/>
    </xf>
    <xf numFmtId="0" fontId="19" fillId="2" borderId="27" xfId="0" applyFont="1" applyFill="1" applyBorder="1" applyAlignment="1">
      <alignment horizontal="right" vertical="center" wrapText="1"/>
    </xf>
    <xf numFmtId="0" fontId="23" fillId="2" borderId="6" xfId="0" applyFont="1" applyFill="1" applyBorder="1" applyAlignment="1">
      <alignment horizontal="right" vertical="center" wrapText="1"/>
    </xf>
    <xf numFmtId="0" fontId="6" fillId="2" borderId="35" xfId="0" quotePrefix="1" applyFont="1" applyFill="1" applyBorder="1" applyAlignment="1">
      <alignment horizontal="right" wrapText="1"/>
    </xf>
    <xf numFmtId="0" fontId="6" fillId="2" borderId="14" xfId="0" quotePrefix="1" applyFont="1" applyFill="1" applyBorder="1" applyAlignment="1">
      <alignment horizontal="right" wrapText="1"/>
    </xf>
    <xf numFmtId="0" fontId="9" fillId="4" borderId="43" xfId="0" applyFont="1" applyFill="1" applyBorder="1" applyAlignment="1">
      <alignment horizontal="right" wrapText="1"/>
    </xf>
    <xf numFmtId="166" fontId="2" fillId="4" borderId="37" xfId="0" applyNumberFormat="1" applyFont="1" applyFill="1" applyBorder="1" applyAlignment="1">
      <alignment horizontal="right" wrapText="1"/>
    </xf>
    <xf numFmtId="166" fontId="2" fillId="3" borderId="32" xfId="0" applyNumberFormat="1" applyFont="1" applyFill="1" applyBorder="1" applyAlignment="1">
      <alignment horizontal="right" wrapText="1"/>
    </xf>
    <xf numFmtId="166" fontId="2" fillId="4" borderId="38" xfId="0" applyNumberFormat="1" applyFont="1" applyFill="1" applyBorder="1" applyAlignment="1">
      <alignment horizontal="right" wrapText="1"/>
    </xf>
    <xf numFmtId="166" fontId="2" fillId="3" borderId="43" xfId="0" applyNumberFormat="1" applyFont="1" applyFill="1" applyBorder="1" applyAlignment="1">
      <alignment horizontal="right" wrapText="1"/>
    </xf>
    <xf numFmtId="166" fontId="2" fillId="4" borderId="34" xfId="0" applyNumberFormat="1" applyFont="1" applyFill="1" applyBorder="1" applyAlignment="1">
      <alignment horizontal="right" wrapText="1"/>
    </xf>
    <xf numFmtId="166" fontId="2" fillId="3" borderId="42" xfId="0" applyNumberFormat="1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left" wrapText="1" indent="4"/>
    </xf>
    <xf numFmtId="0" fontId="4" fillId="2" borderId="35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wrapText="1"/>
    </xf>
    <xf numFmtId="14" fontId="2" fillId="4" borderId="14" xfId="0" quotePrefix="1" applyNumberFormat="1" applyFont="1" applyFill="1" applyBorder="1" applyAlignment="1">
      <alignment horizontal="right" wrapText="1"/>
    </xf>
    <xf numFmtId="0" fontId="9" fillId="4" borderId="14" xfId="0" applyFont="1" applyFill="1" applyBorder="1" applyAlignment="1">
      <alignment horizontal="right" vertical="center" wrapText="1"/>
    </xf>
    <xf numFmtId="165" fontId="9" fillId="4" borderId="35" xfId="0" applyNumberFormat="1" applyFont="1" applyFill="1" applyBorder="1" applyAlignment="1">
      <alignment horizontal="right" wrapText="1"/>
    </xf>
    <xf numFmtId="165" fontId="9" fillId="3" borderId="14" xfId="0" applyNumberFormat="1" applyFont="1" applyFill="1" applyBorder="1" applyAlignment="1">
      <alignment horizontal="right" wrapText="1"/>
    </xf>
    <xf numFmtId="0" fontId="2" fillId="2" borderId="16" xfId="0" quotePrefix="1" applyFont="1" applyFill="1" applyBorder="1" applyAlignment="1">
      <alignment horizontal="left" wrapText="1"/>
    </xf>
    <xf numFmtId="14" fontId="2" fillId="2" borderId="19" xfId="0" quotePrefix="1" applyNumberFormat="1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right" vertical="center" wrapText="1"/>
    </xf>
    <xf numFmtId="164" fontId="9" fillId="3" borderId="34" xfId="0" applyNumberFormat="1" applyFont="1" applyFill="1" applyBorder="1" applyAlignment="1">
      <alignment horizontal="right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14" fontId="4" fillId="2" borderId="33" xfId="0" quotePrefix="1" applyNumberFormat="1" applyFont="1" applyFill="1" applyBorder="1" applyAlignment="1">
      <alignment horizontal="center" wrapText="1"/>
    </xf>
    <xf numFmtId="14" fontId="4" fillId="2" borderId="44" xfId="0" quotePrefix="1" applyNumberFormat="1" applyFont="1" applyFill="1" applyBorder="1" applyAlignment="1">
      <alignment horizontal="center" wrapText="1"/>
    </xf>
    <xf numFmtId="0" fontId="22" fillId="2" borderId="0" xfId="0" applyFont="1" applyFill="1" applyAlignment="1">
      <alignment horizontal="right" vertical="center" wrapText="1"/>
    </xf>
    <xf numFmtId="0" fontId="22" fillId="2" borderId="30" xfId="0" applyFont="1" applyFill="1" applyBorder="1" applyAlignment="1">
      <alignment horizontal="center" vertical="center" wrapText="1"/>
    </xf>
    <xf numFmtId="14" fontId="4" fillId="2" borderId="39" xfId="0" quotePrefix="1" applyNumberFormat="1" applyFont="1" applyFill="1" applyBorder="1" applyAlignment="1">
      <alignment wrapText="1"/>
    </xf>
    <xf numFmtId="0" fontId="22" fillId="2" borderId="57" xfId="0" applyFont="1" applyFill="1" applyBorder="1" applyAlignment="1">
      <alignment horizontal="center" wrapText="1"/>
    </xf>
    <xf numFmtId="0" fontId="22" fillId="2" borderId="34" xfId="0" applyFont="1" applyFill="1" applyBorder="1" applyAlignment="1">
      <alignment horizont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right" vertical="center" wrapText="1"/>
    </xf>
    <xf numFmtId="0" fontId="22" fillId="2" borderId="31" xfId="0" applyFont="1" applyFill="1" applyBorder="1" applyAlignment="1">
      <alignment horizontal="center" wrapText="1"/>
    </xf>
    <xf numFmtId="0" fontId="22" fillId="2" borderId="45" xfId="0" applyFont="1" applyFill="1" applyBorder="1" applyAlignment="1">
      <alignment horizontal="center" wrapText="1"/>
    </xf>
    <xf numFmtId="0" fontId="22" fillId="2" borderId="44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right" vertical="center" wrapText="1"/>
    </xf>
    <xf numFmtId="0" fontId="4" fillId="2" borderId="34" xfId="0" quotePrefix="1" applyFont="1" applyFill="1" applyBorder="1" applyAlignment="1">
      <alignment horizontal="center" wrapText="1"/>
    </xf>
    <xf numFmtId="0" fontId="4" fillId="2" borderId="42" xfId="0" quotePrefix="1" applyFont="1" applyFill="1" applyBorder="1" applyAlignment="1">
      <alignment horizontal="center" wrapText="1"/>
    </xf>
    <xf numFmtId="165" fontId="9" fillId="3" borderId="35" xfId="0" applyNumberFormat="1" applyFont="1" applyFill="1" applyBorder="1" applyAlignment="1">
      <alignment horizontal="right" wrapText="1"/>
    </xf>
    <xf numFmtId="0" fontId="2" fillId="2" borderId="29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left" wrapText="1" indent="3"/>
    </xf>
    <xf numFmtId="0" fontId="2" fillId="3" borderId="37" xfId="0" applyFont="1" applyFill="1" applyBorder="1" applyAlignment="1">
      <alignment horizontal="right" vertical="center" wrapText="1"/>
    </xf>
    <xf numFmtId="14" fontId="4" fillId="2" borderId="39" xfId="0" quotePrefix="1" applyNumberFormat="1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right" vertical="center" wrapText="1"/>
    </xf>
    <xf numFmtId="0" fontId="4" fillId="2" borderId="57" xfId="0" quotePrefix="1" applyFont="1" applyFill="1" applyBorder="1" applyAlignment="1">
      <alignment horizontal="right" wrapText="1"/>
    </xf>
    <xf numFmtId="0" fontId="4" fillId="2" borderId="58" xfId="0" quotePrefix="1" applyFont="1" applyFill="1" applyBorder="1" applyAlignment="1">
      <alignment horizontal="right" wrapText="1"/>
    </xf>
    <xf numFmtId="0" fontId="4" fillId="2" borderId="33" xfId="0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14" fontId="4" fillId="2" borderId="39" xfId="0" quotePrefix="1" applyNumberFormat="1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right" vertical="center" wrapText="1"/>
    </xf>
    <xf numFmtId="14" fontId="22" fillId="2" borderId="33" xfId="0" quotePrefix="1" applyNumberFormat="1" applyFont="1" applyFill="1" applyBorder="1" applyAlignment="1">
      <alignment horizontal="center" wrapText="1"/>
    </xf>
    <xf numFmtId="14" fontId="22" fillId="2" borderId="44" xfId="0" quotePrefix="1" applyNumberFormat="1" applyFont="1" applyFill="1" applyBorder="1" applyAlignment="1">
      <alignment horizontal="center" wrapText="1"/>
    </xf>
    <xf numFmtId="165" fontId="9" fillId="4" borderId="38" xfId="0" applyNumberFormat="1" applyFont="1" applyFill="1" applyBorder="1" applyAlignment="1">
      <alignment horizontal="right" wrapText="1"/>
    </xf>
    <xf numFmtId="165" fontId="9" fillId="3" borderId="43" xfId="0" applyNumberFormat="1" applyFont="1" applyFill="1" applyBorder="1" applyAlignment="1">
      <alignment horizontal="right" wrapText="1"/>
    </xf>
    <xf numFmtId="165" fontId="9" fillId="4" borderId="34" xfId="0" applyNumberFormat="1" applyFont="1" applyFill="1" applyBorder="1" applyAlignment="1">
      <alignment horizontal="right" wrapText="1"/>
    </xf>
    <xf numFmtId="165" fontId="9" fillId="3" borderId="42" xfId="0" applyNumberFormat="1" applyFont="1" applyFill="1" applyBorder="1" applyAlignment="1">
      <alignment horizontal="right" wrapText="1"/>
    </xf>
    <xf numFmtId="0" fontId="3" fillId="2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left" wrapText="1"/>
    </xf>
    <xf numFmtId="164" fontId="2" fillId="2" borderId="19" xfId="0" applyNumberFormat="1" applyFont="1" applyFill="1" applyBorder="1" applyAlignment="1">
      <alignment horizontal="left" wrapText="1"/>
    </xf>
    <xf numFmtId="0" fontId="2" fillId="2" borderId="37" xfId="0" applyFont="1" applyFill="1" applyBorder="1" applyAlignment="1">
      <alignment horizontal="left" wrapText="1"/>
    </xf>
    <xf numFmtId="0" fontId="2" fillId="2" borderId="38" xfId="0" applyFont="1" applyFill="1" applyBorder="1" applyAlignment="1">
      <alignment horizontal="left" wrapText="1"/>
    </xf>
    <xf numFmtId="166" fontId="2" fillId="4" borderId="32" xfId="0" applyNumberFormat="1" applyFont="1" applyFill="1" applyBorder="1" applyAlignment="1">
      <alignment horizontal="right" wrapText="1"/>
    </xf>
    <xf numFmtId="166" fontId="2" fillId="4" borderId="43" xfId="0" applyNumberFormat="1" applyFont="1" applyFill="1" applyBorder="1" applyAlignment="1">
      <alignment horizontal="right" wrapText="1"/>
    </xf>
    <xf numFmtId="164" fontId="2" fillId="2" borderId="22" xfId="0" applyNumberFormat="1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left" wrapText="1"/>
    </xf>
    <xf numFmtId="166" fontId="2" fillId="4" borderId="42" xfId="0" applyNumberFormat="1" applyFont="1" applyFill="1" applyBorder="1" applyAlignment="1">
      <alignment horizontal="right" wrapText="1"/>
    </xf>
    <xf numFmtId="0" fontId="2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right" wrapText="1"/>
    </xf>
    <xf numFmtId="164" fontId="2" fillId="2" borderId="22" xfId="0" applyNumberFormat="1" applyFont="1" applyFill="1" applyBorder="1" applyAlignment="1">
      <alignment horizontal="right" wrapText="1"/>
    </xf>
    <xf numFmtId="164" fontId="2" fillId="2" borderId="16" xfId="0" applyNumberFormat="1" applyFont="1" applyFill="1" applyBorder="1" applyAlignment="1">
      <alignment horizontal="right" wrapText="1"/>
    </xf>
    <xf numFmtId="0" fontId="4" fillId="2" borderId="25" xfId="0" applyFont="1" applyFill="1" applyBorder="1" applyAlignment="1">
      <alignment horizontal="right" wrapText="1"/>
    </xf>
    <xf numFmtId="0" fontId="25" fillId="0" borderId="0" xfId="0" applyFont="1" applyAlignment="1">
      <alignment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4" fillId="2" borderId="14" xfId="0" applyFont="1" applyFill="1" applyBorder="1" applyAlignment="1">
      <alignment horizontal="left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wrapText="1"/>
    </xf>
    <xf numFmtId="0" fontId="2" fillId="4" borderId="61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wrapText="1"/>
    </xf>
    <xf numFmtId="0" fontId="2" fillId="2" borderId="59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vertical="center" wrapText="1"/>
    </xf>
    <xf numFmtId="0" fontId="5" fillId="0" borderId="62" xfId="0" applyFont="1" applyBorder="1" applyAlignment="1">
      <alignment horizontal="right" wrapText="1"/>
    </xf>
    <xf numFmtId="0" fontId="5" fillId="0" borderId="63" xfId="0" applyFont="1" applyBorder="1" applyAlignment="1">
      <alignment horizontal="right" wrapText="1"/>
    </xf>
    <xf numFmtId="0" fontId="7" fillId="2" borderId="64" xfId="0" applyFont="1" applyFill="1" applyBorder="1" applyAlignment="1">
      <alignment horizontal="right" wrapText="1"/>
    </xf>
    <xf numFmtId="0" fontId="7" fillId="3" borderId="65" xfId="0" applyFont="1" applyFill="1" applyBorder="1" applyAlignment="1">
      <alignment horizontal="right" wrapText="1"/>
    </xf>
    <xf numFmtId="164" fontId="7" fillId="2" borderId="66" xfId="0" applyNumberFormat="1" applyFont="1" applyFill="1" applyBorder="1" applyAlignment="1">
      <alignment horizontal="right" wrapText="1"/>
    </xf>
    <xf numFmtId="164" fontId="7" fillId="3" borderId="67" xfId="0" applyNumberFormat="1" applyFont="1" applyFill="1" applyBorder="1" applyAlignment="1">
      <alignment horizontal="right" wrapText="1"/>
    </xf>
    <xf numFmtId="0" fontId="10" fillId="2" borderId="66" xfId="0" applyFont="1" applyFill="1" applyBorder="1" applyAlignment="1">
      <alignment horizontal="right" wrapText="1"/>
    </xf>
    <xf numFmtId="0" fontId="10" fillId="3" borderId="67" xfId="0" applyFont="1" applyFill="1" applyBorder="1" applyAlignment="1">
      <alignment horizontal="right" wrapText="1"/>
    </xf>
    <xf numFmtId="0" fontId="7" fillId="2" borderId="66" xfId="0" applyFont="1" applyFill="1" applyBorder="1" applyAlignment="1">
      <alignment horizontal="right" wrapText="1"/>
    </xf>
    <xf numFmtId="0" fontId="7" fillId="3" borderId="67" xfId="0" applyFont="1" applyFill="1" applyBorder="1" applyAlignment="1">
      <alignment horizontal="right" wrapText="1"/>
    </xf>
    <xf numFmtId="164" fontId="10" fillId="2" borderId="66" xfId="0" applyNumberFormat="1" applyFont="1" applyFill="1" applyBorder="1" applyAlignment="1">
      <alignment horizontal="right" wrapText="1"/>
    </xf>
    <xf numFmtId="164" fontId="10" fillId="3" borderId="67" xfId="0" applyNumberFormat="1" applyFont="1" applyFill="1" applyBorder="1" applyAlignment="1">
      <alignment horizontal="right" wrapText="1"/>
    </xf>
    <xf numFmtId="164" fontId="10" fillId="2" borderId="68" xfId="0" applyNumberFormat="1" applyFont="1" applyFill="1" applyBorder="1" applyAlignment="1">
      <alignment horizontal="right" wrapText="1"/>
    </xf>
    <xf numFmtId="164" fontId="10" fillId="3" borderId="69" xfId="0" applyNumberFormat="1" applyFont="1" applyFill="1" applyBorder="1" applyAlignment="1">
      <alignment horizontal="right" wrapText="1"/>
    </xf>
    <xf numFmtId="0" fontId="5" fillId="0" borderId="70" xfId="0" applyFont="1" applyBorder="1" applyAlignment="1">
      <alignment horizontal="right" wrapText="1"/>
    </xf>
    <xf numFmtId="0" fontId="5" fillId="0" borderId="71" xfId="0" applyFont="1" applyBorder="1" applyAlignment="1">
      <alignment horizontal="right" wrapText="1"/>
    </xf>
    <xf numFmtId="165" fontId="7" fillId="2" borderId="64" xfId="0" applyNumberFormat="1" applyFont="1" applyFill="1" applyBorder="1" applyAlignment="1">
      <alignment horizontal="right" wrapText="1"/>
    </xf>
    <xf numFmtId="165" fontId="7" fillId="3" borderId="65" xfId="0" applyNumberFormat="1" applyFont="1" applyFill="1" applyBorder="1" applyAlignment="1">
      <alignment horizontal="right" wrapText="1"/>
    </xf>
    <xf numFmtId="165" fontId="7" fillId="2" borderId="68" xfId="0" applyNumberFormat="1" applyFont="1" applyFill="1" applyBorder="1" applyAlignment="1">
      <alignment horizontal="right" wrapText="1"/>
    </xf>
    <xf numFmtId="165" fontId="7" fillId="3" borderId="69" xfId="0" applyNumberFormat="1" applyFont="1" applyFill="1" applyBorder="1" applyAlignment="1">
      <alignment horizontal="right" wrapText="1"/>
    </xf>
    <xf numFmtId="14" fontId="5" fillId="0" borderId="70" xfId="0" quotePrefix="1" applyNumberFormat="1" applyFont="1" applyBorder="1" applyAlignment="1">
      <alignment horizontal="right" wrapText="1"/>
    </xf>
    <xf numFmtId="14" fontId="5" fillId="0" borderId="71" xfId="0" quotePrefix="1" applyNumberFormat="1" applyFont="1" applyBorder="1" applyAlignment="1">
      <alignment horizontal="right" wrapText="1"/>
    </xf>
    <xf numFmtId="165" fontId="7" fillId="2" borderId="66" xfId="0" applyNumberFormat="1" applyFont="1" applyFill="1" applyBorder="1" applyAlignment="1">
      <alignment horizontal="right" wrapText="1"/>
    </xf>
    <xf numFmtId="165" fontId="7" fillId="3" borderId="67" xfId="0" applyNumberFormat="1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3" borderId="71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32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4" fontId="4" fillId="2" borderId="32" xfId="0" quotePrefix="1" applyNumberFormat="1" applyFont="1" applyFill="1" applyBorder="1" applyAlignment="1">
      <alignment horizontal="center" wrapText="1"/>
    </xf>
    <xf numFmtId="14" fontId="4" fillId="2" borderId="3" xfId="0" applyNumberFormat="1" applyFont="1" applyFill="1" applyBorder="1" applyAlignment="1">
      <alignment horizontal="center" wrapText="1"/>
    </xf>
    <xf numFmtId="14" fontId="4" fillId="2" borderId="40" xfId="0" applyNumberFormat="1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48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22" fillId="2" borderId="32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2" fillId="2" borderId="43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56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9" fillId="2" borderId="56" xfId="0" applyFont="1" applyFill="1" applyBorder="1" applyAlignment="1">
      <alignment horizontal="left" wrapText="1"/>
    </xf>
    <xf numFmtId="0" fontId="9" fillId="2" borderId="40" xfId="0" applyFont="1" applyFill="1" applyBorder="1" applyAlignment="1">
      <alignment horizontal="left" wrapText="1"/>
    </xf>
    <xf numFmtId="0" fontId="9" fillId="2" borderId="5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164" fontId="4" fillId="2" borderId="32" xfId="0" applyNumberFormat="1" applyFont="1" applyFill="1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96" Type="http://schemas.openxmlformats.org/officeDocument/2006/relationships/worksheet" Target="worksheets/sheet196.xml"/><Relationship Id="rId200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1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9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0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1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3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4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5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206"/>
  <sheetViews>
    <sheetView showGridLines="0" zoomScale="150" zoomScaleNormal="150" workbookViewId="0"/>
  </sheetViews>
  <sheetFormatPr baseColWidth="10" defaultRowHeight="15" x14ac:dyDescent="0.25"/>
  <cols>
    <col min="2" max="2" width="100.7109375" customWidth="1"/>
  </cols>
  <sheetData>
    <row r="5" spans="2:2" ht="19.899999999999999" x14ac:dyDescent="0.4">
      <c r="B5" s="1" t="s">
        <v>0</v>
      </c>
    </row>
    <row r="8" spans="2:2" x14ac:dyDescent="0.25">
      <c r="B8" s="17" t="s">
        <v>1</v>
      </c>
    </row>
    <row r="9" spans="2:2" x14ac:dyDescent="0.25">
      <c r="B9" s="17" t="s">
        <v>54</v>
      </c>
    </row>
    <row r="10" spans="2:2" x14ac:dyDescent="0.25">
      <c r="B10" s="17" t="s">
        <v>74</v>
      </c>
    </row>
    <row r="11" spans="2:2" ht="14.45" x14ac:dyDescent="0.3">
      <c r="B11" s="17" t="s">
        <v>97</v>
      </c>
    </row>
    <row r="12" spans="2:2" x14ac:dyDescent="0.25">
      <c r="B12" s="17" t="s">
        <v>147</v>
      </c>
    </row>
    <row r="13" spans="2:2" x14ac:dyDescent="0.25">
      <c r="B13" s="17" t="s">
        <v>209</v>
      </c>
    </row>
    <row r="14" spans="2:2" x14ac:dyDescent="0.25">
      <c r="B14" s="17" t="s">
        <v>275</v>
      </c>
    </row>
    <row r="15" spans="2:2" x14ac:dyDescent="0.25">
      <c r="B15" s="17" t="s">
        <v>302</v>
      </c>
    </row>
    <row r="16" spans="2:2" x14ac:dyDescent="0.25">
      <c r="B16" s="17" t="s">
        <v>337</v>
      </c>
    </row>
    <row r="17" spans="2:2" ht="14.45" x14ac:dyDescent="0.3">
      <c r="B17" s="17" t="s">
        <v>373</v>
      </c>
    </row>
    <row r="18" spans="2:2" x14ac:dyDescent="0.25">
      <c r="B18" s="17" t="s">
        <v>391</v>
      </c>
    </row>
    <row r="19" spans="2:2" ht="14.45" x14ac:dyDescent="0.3">
      <c r="B19" s="17" t="s">
        <v>437</v>
      </c>
    </row>
    <row r="20" spans="2:2" ht="14.45" x14ac:dyDescent="0.3">
      <c r="B20" s="17" t="s">
        <v>506</v>
      </c>
    </row>
    <row r="21" spans="2:2" x14ac:dyDescent="0.25">
      <c r="B21" s="17" t="s">
        <v>528</v>
      </c>
    </row>
    <row r="22" spans="2:2" x14ac:dyDescent="0.25">
      <c r="B22" s="17" t="s">
        <v>554</v>
      </c>
    </row>
    <row r="23" spans="2:2" x14ac:dyDescent="0.25">
      <c r="B23" s="17" t="s">
        <v>566</v>
      </c>
    </row>
    <row r="24" spans="2:2" x14ac:dyDescent="0.25">
      <c r="B24" s="17" t="s">
        <v>569</v>
      </c>
    </row>
    <row r="25" spans="2:2" x14ac:dyDescent="0.25">
      <c r="B25" s="17" t="s">
        <v>579</v>
      </c>
    </row>
    <row r="26" spans="2:2" ht="14.45" x14ac:dyDescent="0.3">
      <c r="B26" s="17" t="s">
        <v>585</v>
      </c>
    </row>
    <row r="27" spans="2:2" x14ac:dyDescent="0.25">
      <c r="B27" s="17" t="s">
        <v>652</v>
      </c>
    </row>
    <row r="28" spans="2:2" x14ac:dyDescent="0.25">
      <c r="B28" s="17" t="s">
        <v>698</v>
      </c>
    </row>
    <row r="29" spans="2:2" x14ac:dyDescent="0.25">
      <c r="B29" s="17" t="s">
        <v>743</v>
      </c>
    </row>
    <row r="30" spans="2:2" x14ac:dyDescent="0.25">
      <c r="B30" s="17" t="s">
        <v>753</v>
      </c>
    </row>
    <row r="31" spans="2:2" x14ac:dyDescent="0.25">
      <c r="B31" s="17" t="s">
        <v>755</v>
      </c>
    </row>
    <row r="32" spans="2:2" x14ac:dyDescent="0.25">
      <c r="B32" s="17" t="s">
        <v>757</v>
      </c>
    </row>
    <row r="33" spans="2:2" x14ac:dyDescent="0.25">
      <c r="B33" s="17" t="s">
        <v>771</v>
      </c>
    </row>
    <row r="34" spans="2:2" x14ac:dyDescent="0.25">
      <c r="B34" s="17" t="s">
        <v>774</v>
      </c>
    </row>
    <row r="35" spans="2:2" x14ac:dyDescent="0.25">
      <c r="B35" s="17" t="s">
        <v>806</v>
      </c>
    </row>
    <row r="36" spans="2:2" x14ac:dyDescent="0.25">
      <c r="B36" s="17" t="s">
        <v>845</v>
      </c>
    </row>
    <row r="37" spans="2:2" x14ac:dyDescent="0.25">
      <c r="B37" s="17" t="s">
        <v>884</v>
      </c>
    </row>
    <row r="38" spans="2:2" x14ac:dyDescent="0.25">
      <c r="B38" s="17" t="s">
        <v>938</v>
      </c>
    </row>
    <row r="39" spans="2:2" x14ac:dyDescent="0.25">
      <c r="B39" s="17" t="s">
        <v>967</v>
      </c>
    </row>
    <row r="40" spans="2:2" x14ac:dyDescent="0.25">
      <c r="B40" s="17" t="s">
        <v>980</v>
      </c>
    </row>
    <row r="41" spans="2:2" x14ac:dyDescent="0.25">
      <c r="B41" s="17" t="s">
        <v>1052</v>
      </c>
    </row>
    <row r="42" spans="2:2" x14ac:dyDescent="0.25">
      <c r="B42" s="17" t="s">
        <v>1058</v>
      </c>
    </row>
    <row r="43" spans="2:2" x14ac:dyDescent="0.25">
      <c r="B43" s="17" t="s">
        <v>1065</v>
      </c>
    </row>
    <row r="44" spans="2:2" x14ac:dyDescent="0.25">
      <c r="B44" s="17" t="s">
        <v>1075</v>
      </c>
    </row>
    <row r="45" spans="2:2" x14ac:dyDescent="0.25">
      <c r="B45" s="17" t="s">
        <v>1119</v>
      </c>
    </row>
    <row r="46" spans="2:2" x14ac:dyDescent="0.25">
      <c r="B46" s="17" t="s">
        <v>1138</v>
      </c>
    </row>
    <row r="47" spans="2:2" x14ac:dyDescent="0.25">
      <c r="B47" s="17" t="s">
        <v>1156</v>
      </c>
    </row>
    <row r="48" spans="2:2" x14ac:dyDescent="0.25">
      <c r="B48" s="17" t="s">
        <v>1164</v>
      </c>
    </row>
    <row r="49" spans="2:2" x14ac:dyDescent="0.25">
      <c r="B49" s="17" t="s">
        <v>1167</v>
      </c>
    </row>
    <row r="50" spans="2:2" x14ac:dyDescent="0.25">
      <c r="B50" s="17" t="s">
        <v>1204</v>
      </c>
    </row>
    <row r="51" spans="2:2" x14ac:dyDescent="0.25">
      <c r="B51" s="17" t="s">
        <v>1209</v>
      </c>
    </row>
    <row r="52" spans="2:2" x14ac:dyDescent="0.25">
      <c r="B52" s="17" t="s">
        <v>1218</v>
      </c>
    </row>
    <row r="53" spans="2:2" x14ac:dyDescent="0.25">
      <c r="B53" s="17" t="s">
        <v>1228</v>
      </c>
    </row>
    <row r="54" spans="2:2" x14ac:dyDescent="0.25">
      <c r="B54" s="17" t="s">
        <v>1232</v>
      </c>
    </row>
    <row r="55" spans="2:2" x14ac:dyDescent="0.25">
      <c r="B55" s="17" t="s">
        <v>1242</v>
      </c>
    </row>
    <row r="56" spans="2:2" x14ac:dyDescent="0.25">
      <c r="B56" s="17" t="s">
        <v>1245</v>
      </c>
    </row>
    <row r="57" spans="2:2" x14ac:dyDescent="0.25">
      <c r="B57" s="17" t="s">
        <v>1251</v>
      </c>
    </row>
    <row r="58" spans="2:2" x14ac:dyDescent="0.25">
      <c r="B58" s="17" t="s">
        <v>1257</v>
      </c>
    </row>
    <row r="59" spans="2:2" x14ac:dyDescent="0.25">
      <c r="B59" s="17" t="s">
        <v>1262</v>
      </c>
    </row>
    <row r="60" spans="2:2" x14ac:dyDescent="0.25">
      <c r="B60" s="17" t="s">
        <v>1289</v>
      </c>
    </row>
    <row r="61" spans="2:2" x14ac:dyDescent="0.25">
      <c r="B61" s="17" t="s">
        <v>1325</v>
      </c>
    </row>
    <row r="62" spans="2:2" x14ac:dyDescent="0.25">
      <c r="B62" s="17" t="s">
        <v>1334</v>
      </c>
    </row>
    <row r="63" spans="2:2" x14ac:dyDescent="0.25">
      <c r="B63" s="17" t="s">
        <v>1338</v>
      </c>
    </row>
    <row r="64" spans="2:2" x14ac:dyDescent="0.25">
      <c r="B64" s="17" t="s">
        <v>1342</v>
      </c>
    </row>
    <row r="65" spans="2:2" x14ac:dyDescent="0.25">
      <c r="B65" s="17" t="s">
        <v>1354</v>
      </c>
    </row>
    <row r="66" spans="2:2" x14ac:dyDescent="0.25">
      <c r="B66" s="17" t="s">
        <v>1369</v>
      </c>
    </row>
    <row r="67" spans="2:2" x14ac:dyDescent="0.25">
      <c r="B67" s="17" t="s">
        <v>1384</v>
      </c>
    </row>
    <row r="68" spans="2:2" x14ac:dyDescent="0.25">
      <c r="B68" s="17" t="s">
        <v>1415</v>
      </c>
    </row>
    <row r="69" spans="2:2" x14ac:dyDescent="0.25">
      <c r="B69" s="17" t="s">
        <v>1420</v>
      </c>
    </row>
    <row r="70" spans="2:2" x14ac:dyDescent="0.25">
      <c r="B70" s="17" t="s">
        <v>1444</v>
      </c>
    </row>
    <row r="71" spans="2:2" x14ac:dyDescent="0.25">
      <c r="B71" s="17" t="s">
        <v>1451</v>
      </c>
    </row>
    <row r="72" spans="2:2" x14ac:dyDescent="0.25">
      <c r="B72" s="17" t="s">
        <v>1481</v>
      </c>
    </row>
    <row r="73" spans="2:2" x14ac:dyDescent="0.25">
      <c r="B73" s="17" t="s">
        <v>1488</v>
      </c>
    </row>
    <row r="74" spans="2:2" x14ac:dyDescent="0.25">
      <c r="B74" s="17" t="s">
        <v>1500</v>
      </c>
    </row>
    <row r="75" spans="2:2" x14ac:dyDescent="0.25">
      <c r="B75" s="17" t="s">
        <v>1507</v>
      </c>
    </row>
    <row r="76" spans="2:2" x14ac:dyDescent="0.25">
      <c r="B76" s="17" t="s">
        <v>1518</v>
      </c>
    </row>
    <row r="77" spans="2:2" x14ac:dyDescent="0.25">
      <c r="B77" s="17" t="s">
        <v>1549</v>
      </c>
    </row>
    <row r="78" spans="2:2" x14ac:dyDescent="0.25">
      <c r="B78" s="17" t="s">
        <v>1559</v>
      </c>
    </row>
    <row r="79" spans="2:2" x14ac:dyDescent="0.25">
      <c r="B79" s="17" t="s">
        <v>1564</v>
      </c>
    </row>
    <row r="80" spans="2:2" x14ac:dyDescent="0.25">
      <c r="B80" s="17" t="s">
        <v>1576</v>
      </c>
    </row>
    <row r="81" spans="2:2" x14ac:dyDescent="0.25">
      <c r="B81" s="17" t="s">
        <v>1586</v>
      </c>
    </row>
    <row r="82" spans="2:2" x14ac:dyDescent="0.25">
      <c r="B82" s="17" t="s">
        <v>1596</v>
      </c>
    </row>
    <row r="83" spans="2:2" x14ac:dyDescent="0.25">
      <c r="B83" s="17" t="s">
        <v>1602</v>
      </c>
    </row>
    <row r="84" spans="2:2" x14ac:dyDescent="0.25">
      <c r="B84" s="17" t="s">
        <v>1607</v>
      </c>
    </row>
    <row r="85" spans="2:2" x14ac:dyDescent="0.25">
      <c r="B85" s="17" t="s">
        <v>1624</v>
      </c>
    </row>
    <row r="86" spans="2:2" x14ac:dyDescent="0.25">
      <c r="B86" s="17" t="s">
        <v>1631</v>
      </c>
    </row>
    <row r="87" spans="2:2" x14ac:dyDescent="0.25">
      <c r="B87" s="17" t="s">
        <v>1634</v>
      </c>
    </row>
    <row r="88" spans="2:2" x14ac:dyDescent="0.25">
      <c r="B88" s="17" t="s">
        <v>1642</v>
      </c>
    </row>
    <row r="89" spans="2:2" x14ac:dyDescent="0.25">
      <c r="B89" s="17" t="s">
        <v>1660</v>
      </c>
    </row>
    <row r="90" spans="2:2" x14ac:dyDescent="0.25">
      <c r="B90" s="17" t="s">
        <v>1672</v>
      </c>
    </row>
    <row r="91" spans="2:2" x14ac:dyDescent="0.25">
      <c r="B91" s="17" t="s">
        <v>1675</v>
      </c>
    </row>
    <row r="92" spans="2:2" x14ac:dyDescent="0.25">
      <c r="B92" s="17" t="s">
        <v>1684</v>
      </c>
    </row>
    <row r="93" spans="2:2" x14ac:dyDescent="0.25">
      <c r="B93" s="17" t="s">
        <v>1701</v>
      </c>
    </row>
    <row r="94" spans="2:2" x14ac:dyDescent="0.25">
      <c r="B94" s="17" t="s">
        <v>1721</v>
      </c>
    </row>
    <row r="95" spans="2:2" x14ac:dyDescent="0.25">
      <c r="B95" s="17" t="s">
        <v>1726</v>
      </c>
    </row>
    <row r="96" spans="2:2" x14ac:dyDescent="0.25">
      <c r="B96" s="17" t="s">
        <v>1731</v>
      </c>
    </row>
    <row r="97" spans="2:2" x14ac:dyDescent="0.25">
      <c r="B97" s="17" t="s">
        <v>1737</v>
      </c>
    </row>
    <row r="98" spans="2:2" x14ac:dyDescent="0.25">
      <c r="B98" s="17" t="s">
        <v>1759</v>
      </c>
    </row>
    <row r="99" spans="2:2" x14ac:dyDescent="0.25">
      <c r="B99" s="17" t="s">
        <v>1764</v>
      </c>
    </row>
    <row r="100" spans="2:2" x14ac:dyDescent="0.25">
      <c r="B100" s="17" t="s">
        <v>1786</v>
      </c>
    </row>
    <row r="101" spans="2:2" x14ac:dyDescent="0.25">
      <c r="B101" s="17" t="s">
        <v>1791</v>
      </c>
    </row>
    <row r="102" spans="2:2" x14ac:dyDescent="0.25">
      <c r="B102" s="17" t="s">
        <v>1805</v>
      </c>
    </row>
    <row r="103" spans="2:2" x14ac:dyDescent="0.25">
      <c r="B103" s="17" t="s">
        <v>1821</v>
      </c>
    </row>
    <row r="104" spans="2:2" x14ac:dyDescent="0.25">
      <c r="B104" s="17" t="s">
        <v>1839</v>
      </c>
    </row>
    <row r="105" spans="2:2" x14ac:dyDescent="0.25">
      <c r="B105" s="17" t="s">
        <v>1845</v>
      </c>
    </row>
    <row r="106" spans="2:2" x14ac:dyDescent="0.25">
      <c r="B106" s="17" t="s">
        <v>1848</v>
      </c>
    </row>
    <row r="107" spans="2:2" x14ac:dyDescent="0.25">
      <c r="B107" s="17" t="s">
        <v>1856</v>
      </c>
    </row>
    <row r="108" spans="2:2" x14ac:dyDescent="0.25">
      <c r="B108" s="17" t="s">
        <v>1860</v>
      </c>
    </row>
    <row r="109" spans="2:2" x14ac:dyDescent="0.25">
      <c r="B109" s="17" t="s">
        <v>1878</v>
      </c>
    </row>
    <row r="110" spans="2:2" x14ac:dyDescent="0.25">
      <c r="B110" s="17" t="s">
        <v>1886</v>
      </c>
    </row>
    <row r="111" spans="2:2" x14ac:dyDescent="0.25">
      <c r="B111" s="17" t="s">
        <v>1891</v>
      </c>
    </row>
    <row r="112" spans="2:2" x14ac:dyDescent="0.25">
      <c r="B112" s="17" t="s">
        <v>1897</v>
      </c>
    </row>
    <row r="113" spans="2:2" x14ac:dyDescent="0.25">
      <c r="B113" s="17" t="s">
        <v>1903</v>
      </c>
    </row>
    <row r="114" spans="2:2" x14ac:dyDescent="0.25">
      <c r="B114" s="17" t="s">
        <v>1914</v>
      </c>
    </row>
    <row r="115" spans="2:2" x14ac:dyDescent="0.25">
      <c r="B115" s="17" t="s">
        <v>1919</v>
      </c>
    </row>
    <row r="116" spans="2:2" x14ac:dyDescent="0.25">
      <c r="B116" s="17" t="s">
        <v>1931</v>
      </c>
    </row>
    <row r="117" spans="2:2" x14ac:dyDescent="0.25">
      <c r="B117" s="17" t="s">
        <v>1935</v>
      </c>
    </row>
    <row r="118" spans="2:2" x14ac:dyDescent="0.25">
      <c r="B118" s="17" t="s">
        <v>1944</v>
      </c>
    </row>
    <row r="119" spans="2:2" x14ac:dyDescent="0.25">
      <c r="B119" s="17" t="s">
        <v>1952</v>
      </c>
    </row>
    <row r="120" spans="2:2" x14ac:dyDescent="0.25">
      <c r="B120" s="17" t="s">
        <v>1963</v>
      </c>
    </row>
    <row r="121" spans="2:2" x14ac:dyDescent="0.25">
      <c r="B121" s="17" t="s">
        <v>1966</v>
      </c>
    </row>
    <row r="122" spans="2:2" x14ac:dyDescent="0.25">
      <c r="B122" s="17" t="s">
        <v>1975</v>
      </c>
    </row>
    <row r="123" spans="2:2" x14ac:dyDescent="0.25">
      <c r="B123" s="17" t="s">
        <v>1985</v>
      </c>
    </row>
    <row r="124" spans="2:2" x14ac:dyDescent="0.25">
      <c r="B124" s="17" t="s">
        <v>1999</v>
      </c>
    </row>
    <row r="125" spans="2:2" x14ac:dyDescent="0.25">
      <c r="B125" s="17" t="s">
        <v>2010</v>
      </c>
    </row>
    <row r="126" spans="2:2" x14ac:dyDescent="0.25">
      <c r="B126" s="17" t="s">
        <v>2044</v>
      </c>
    </row>
    <row r="127" spans="2:2" x14ac:dyDescent="0.25">
      <c r="B127" s="17" t="s">
        <v>2045</v>
      </c>
    </row>
    <row r="128" spans="2:2" x14ac:dyDescent="0.25">
      <c r="B128" s="17" t="s">
        <v>2079</v>
      </c>
    </row>
    <row r="129" spans="2:2" x14ac:dyDescent="0.25">
      <c r="B129" s="17" t="s">
        <v>2103</v>
      </c>
    </row>
    <row r="130" spans="2:2" x14ac:dyDescent="0.25">
      <c r="B130" s="17" t="s">
        <v>2187</v>
      </c>
    </row>
    <row r="131" spans="2:2" x14ac:dyDescent="0.25">
      <c r="B131" s="17" t="s">
        <v>2256</v>
      </c>
    </row>
    <row r="132" spans="2:2" x14ac:dyDescent="0.25">
      <c r="B132" s="17" t="s">
        <v>2315</v>
      </c>
    </row>
    <row r="133" spans="2:2" x14ac:dyDescent="0.25">
      <c r="B133" s="17" t="s">
        <v>2347</v>
      </c>
    </row>
    <row r="134" spans="2:2" x14ac:dyDescent="0.25">
      <c r="B134" s="17" t="s">
        <v>2350</v>
      </c>
    </row>
    <row r="135" spans="2:2" x14ac:dyDescent="0.25">
      <c r="B135" s="17" t="s">
        <v>2353</v>
      </c>
    </row>
    <row r="136" spans="2:2" x14ac:dyDescent="0.25">
      <c r="B136" s="17" t="s">
        <v>2377</v>
      </c>
    </row>
    <row r="137" spans="2:2" x14ac:dyDescent="0.25">
      <c r="B137" s="17" t="s">
        <v>2391</v>
      </c>
    </row>
    <row r="138" spans="2:2" x14ac:dyDescent="0.25">
      <c r="B138" s="17" t="s">
        <v>2395</v>
      </c>
    </row>
    <row r="139" spans="2:2" x14ac:dyDescent="0.25">
      <c r="B139" s="17" t="s">
        <v>2401</v>
      </c>
    </row>
    <row r="140" spans="2:2" x14ac:dyDescent="0.25">
      <c r="B140" s="17" t="s">
        <v>2408</v>
      </c>
    </row>
    <row r="141" spans="2:2" x14ac:dyDescent="0.25">
      <c r="B141" s="17" t="s">
        <v>2412</v>
      </c>
    </row>
    <row r="142" spans="2:2" x14ac:dyDescent="0.25">
      <c r="B142" s="17" t="s">
        <v>2428</v>
      </c>
    </row>
    <row r="143" spans="2:2" x14ac:dyDescent="0.25">
      <c r="B143" s="17" t="s">
        <v>2435</v>
      </c>
    </row>
    <row r="144" spans="2:2" x14ac:dyDescent="0.25">
      <c r="B144" s="17" t="s">
        <v>2474</v>
      </c>
    </row>
    <row r="145" spans="2:2" x14ac:dyDescent="0.25">
      <c r="B145" s="17" t="s">
        <v>2486</v>
      </c>
    </row>
    <row r="146" spans="2:2" x14ac:dyDescent="0.25">
      <c r="B146" s="17" t="s">
        <v>2491</v>
      </c>
    </row>
    <row r="147" spans="2:2" x14ac:dyDescent="0.25">
      <c r="B147" s="17" t="s">
        <v>2494</v>
      </c>
    </row>
    <row r="148" spans="2:2" x14ac:dyDescent="0.25">
      <c r="B148" s="17" t="s">
        <v>2497</v>
      </c>
    </row>
    <row r="149" spans="2:2" x14ac:dyDescent="0.25">
      <c r="B149" s="17" t="s">
        <v>2502</v>
      </c>
    </row>
    <row r="150" spans="2:2" x14ac:dyDescent="0.25">
      <c r="B150" s="17" t="s">
        <v>2505</v>
      </c>
    </row>
    <row r="151" spans="2:2" x14ac:dyDescent="0.25">
      <c r="B151" s="17" t="s">
        <v>2507</v>
      </c>
    </row>
    <row r="152" spans="2:2" x14ac:dyDescent="0.25">
      <c r="B152" s="17" t="s">
        <v>2508</v>
      </c>
    </row>
    <row r="153" spans="2:2" x14ac:dyDescent="0.25">
      <c r="B153" s="17" t="s">
        <v>2516</v>
      </c>
    </row>
    <row r="154" spans="2:2" x14ac:dyDescent="0.25">
      <c r="B154" s="17" t="s">
        <v>2523</v>
      </c>
    </row>
    <row r="155" spans="2:2" x14ac:dyDescent="0.25">
      <c r="B155" s="17" t="s">
        <v>2537</v>
      </c>
    </row>
    <row r="156" spans="2:2" x14ac:dyDescent="0.25">
      <c r="B156" s="17" t="s">
        <v>2541</v>
      </c>
    </row>
    <row r="157" spans="2:2" x14ac:dyDescent="0.25">
      <c r="B157" s="17" t="s">
        <v>2583</v>
      </c>
    </row>
    <row r="158" spans="2:2" x14ac:dyDescent="0.25">
      <c r="B158" s="17" t="s">
        <v>2618</v>
      </c>
    </row>
    <row r="159" spans="2:2" x14ac:dyDescent="0.25">
      <c r="B159" s="17" t="s">
        <v>2647</v>
      </c>
    </row>
    <row r="160" spans="2:2" x14ac:dyDescent="0.25">
      <c r="B160" s="17" t="s">
        <v>2663</v>
      </c>
    </row>
    <row r="161" spans="2:2" x14ac:dyDescent="0.25">
      <c r="B161" s="17" t="s">
        <v>2791</v>
      </c>
    </row>
    <row r="162" spans="2:2" x14ac:dyDescent="0.25">
      <c r="B162" s="17" t="s">
        <v>2893</v>
      </c>
    </row>
    <row r="163" spans="2:2" x14ac:dyDescent="0.25">
      <c r="B163" s="17" t="s">
        <v>2918</v>
      </c>
    </row>
    <row r="164" spans="2:2" x14ac:dyDescent="0.25">
      <c r="B164" s="17" t="s">
        <v>2921</v>
      </c>
    </row>
    <row r="165" spans="2:2" x14ac:dyDescent="0.25">
      <c r="B165" s="17" t="s">
        <v>2937</v>
      </c>
    </row>
    <row r="166" spans="2:2" x14ac:dyDescent="0.25">
      <c r="B166" s="17" t="s">
        <v>2949</v>
      </c>
    </row>
    <row r="167" spans="2:2" x14ac:dyDescent="0.25">
      <c r="B167" s="17" t="s">
        <v>2979</v>
      </c>
    </row>
    <row r="168" spans="2:2" x14ac:dyDescent="0.25">
      <c r="B168" s="17" t="s">
        <v>2998</v>
      </c>
    </row>
    <row r="169" spans="2:2" x14ac:dyDescent="0.25">
      <c r="B169" s="17" t="s">
        <v>3013</v>
      </c>
    </row>
    <row r="170" spans="2:2" x14ac:dyDescent="0.25">
      <c r="B170" s="17" t="s">
        <v>3026</v>
      </c>
    </row>
    <row r="171" spans="2:2" x14ac:dyDescent="0.25">
      <c r="B171" s="17" t="s">
        <v>3038</v>
      </c>
    </row>
    <row r="172" spans="2:2" x14ac:dyDescent="0.25">
      <c r="B172" s="17" t="s">
        <v>3055</v>
      </c>
    </row>
    <row r="173" spans="2:2" x14ac:dyDescent="0.25">
      <c r="B173" s="17" t="s">
        <v>3071</v>
      </c>
    </row>
    <row r="174" spans="2:2" x14ac:dyDescent="0.25">
      <c r="B174" s="17" t="s">
        <v>3076</v>
      </c>
    </row>
    <row r="175" spans="2:2" x14ac:dyDescent="0.25">
      <c r="B175" s="17" t="s">
        <v>3089</v>
      </c>
    </row>
    <row r="176" spans="2:2" x14ac:dyDescent="0.25">
      <c r="B176" s="17" t="s">
        <v>3129</v>
      </c>
    </row>
    <row r="177" spans="2:2" x14ac:dyDescent="0.25">
      <c r="B177" s="17" t="s">
        <v>3149</v>
      </c>
    </row>
    <row r="178" spans="2:2" x14ac:dyDescent="0.25">
      <c r="B178" s="17" t="s">
        <v>3152</v>
      </c>
    </row>
    <row r="179" spans="2:2" x14ac:dyDescent="0.25">
      <c r="B179" s="17" t="s">
        <v>3155</v>
      </c>
    </row>
    <row r="180" spans="2:2" x14ac:dyDescent="0.25">
      <c r="B180" s="17" t="s">
        <v>3157</v>
      </c>
    </row>
    <row r="181" spans="2:2" x14ac:dyDescent="0.25">
      <c r="B181" s="17" t="s">
        <v>3159</v>
      </c>
    </row>
    <row r="182" spans="2:2" x14ac:dyDescent="0.25">
      <c r="B182" s="17" t="s">
        <v>3160</v>
      </c>
    </row>
    <row r="183" spans="2:2" x14ac:dyDescent="0.25">
      <c r="B183" s="17" t="s">
        <v>3179</v>
      </c>
    </row>
    <row r="184" spans="2:2" x14ac:dyDescent="0.25">
      <c r="B184" s="17" t="s">
        <v>3190</v>
      </c>
    </row>
    <row r="185" spans="2:2" x14ac:dyDescent="0.25">
      <c r="B185" s="17" t="s">
        <v>3198</v>
      </c>
    </row>
    <row r="186" spans="2:2" x14ac:dyDescent="0.25">
      <c r="B186" s="17" t="s">
        <v>3201</v>
      </c>
    </row>
    <row r="187" spans="2:2" x14ac:dyDescent="0.25">
      <c r="B187" s="17" t="s">
        <v>3204</v>
      </c>
    </row>
    <row r="188" spans="2:2" x14ac:dyDescent="0.25">
      <c r="B188" s="17" t="s">
        <v>3206</v>
      </c>
    </row>
    <row r="189" spans="2:2" x14ac:dyDescent="0.25">
      <c r="B189" s="17" t="s">
        <v>3210</v>
      </c>
    </row>
    <row r="190" spans="2:2" x14ac:dyDescent="0.25">
      <c r="B190" s="17" t="s">
        <v>3251</v>
      </c>
    </row>
    <row r="191" spans="2:2" x14ac:dyDescent="0.25">
      <c r="B191" s="17" t="s">
        <v>3284</v>
      </c>
    </row>
    <row r="192" spans="2:2" x14ac:dyDescent="0.25">
      <c r="B192" s="17" t="s">
        <v>3292</v>
      </c>
    </row>
    <row r="193" spans="2:2" x14ac:dyDescent="0.25">
      <c r="B193" s="17" t="s">
        <v>3294</v>
      </c>
    </row>
    <row r="194" spans="2:2" x14ac:dyDescent="0.25">
      <c r="B194" s="17" t="s">
        <v>3299</v>
      </c>
    </row>
    <row r="195" spans="2:2" x14ac:dyDescent="0.25">
      <c r="B195" s="17" t="s">
        <v>3307</v>
      </c>
    </row>
    <row r="196" spans="2:2" x14ac:dyDescent="0.25">
      <c r="B196" s="17" t="s">
        <v>3339</v>
      </c>
    </row>
    <row r="197" spans="2:2" x14ac:dyDescent="0.25">
      <c r="B197" s="17" t="s">
        <v>3348</v>
      </c>
    </row>
    <row r="198" spans="2:2" x14ac:dyDescent="0.25">
      <c r="B198" s="17" t="s">
        <v>3484</v>
      </c>
    </row>
    <row r="199" spans="2:2" x14ac:dyDescent="0.25">
      <c r="B199" s="17" t="s">
        <v>3601</v>
      </c>
    </row>
    <row r="200" spans="2:2" x14ac:dyDescent="0.25">
      <c r="B200" s="17" t="s">
        <v>3718</v>
      </c>
    </row>
    <row r="201" spans="2:2" x14ac:dyDescent="0.25">
      <c r="B201" s="17" t="s">
        <v>3847</v>
      </c>
    </row>
    <row r="202" spans="2:2" x14ac:dyDescent="0.25">
      <c r="B202" s="17" t="s">
        <v>4001</v>
      </c>
    </row>
    <row r="203" spans="2:2" x14ac:dyDescent="0.25">
      <c r="B203" s="17" t="s">
        <v>4141</v>
      </c>
    </row>
    <row r="204" spans="2:2" x14ac:dyDescent="0.25">
      <c r="B204" s="17" t="s">
        <v>4223</v>
      </c>
    </row>
    <row r="205" spans="2:2" x14ac:dyDescent="0.25">
      <c r="B205" s="17" t="s">
        <v>4246</v>
      </c>
    </row>
    <row r="206" spans="2:2" x14ac:dyDescent="0.25">
      <c r="B206" s="17" t="s">
        <v>4257</v>
      </c>
    </row>
  </sheetData>
  <hyperlinks>
    <hyperlink ref="B8" location="'Kenngrößen des LBBW-Konzerns.'!A1" display="Kenngrößen des LBBW-Konzerns."/>
    <hyperlink ref="B9" location="'Kenngrößen des LBBW-Konze...(1)'!A1" display="Kenngrößen des LBBW-Konzerns. (1)"/>
    <hyperlink ref="B10" location="'Personalkennzahlen für die L...'!A1" display="Personalkennzahlen für die LBBW (Bank) – jeweils durchschnittliche Gesamtzahl für 2017 (Vorjahreszahlen in Klammer)."/>
    <hyperlink ref="B11" location="'Ertragslage.'!A1" display="Ertragslage."/>
    <hyperlink ref="B12" location="'Vermögens- und Finanzlage.'!A1" display="Vermögens- und Finanzlage."/>
    <hyperlink ref="B13" location="'Vermögens- und Finanzlage. (1)'!A1" display="Vermögens- und Finanzlage. (1)"/>
    <hyperlink ref="B14" location="'Beschäftigtenzahlen.'!A1" display="Beschäftigtenzahlen."/>
    <hyperlink ref="B15" location="'Risikotragfähigkeit LBBW-Kon...'!A1" display="Risikotragfähigkeit LBBW-Konzern."/>
    <hyperlink ref="B16" location="'Überleitung Bilanzansatz auf...'!A1" display="Überleitung Bilanzansatz auf Managementansatz."/>
    <hyperlink ref="B17" location="'Entwicklung des Exposures.'!A1" display="Entwicklung des Exposures."/>
    <hyperlink ref="B18" location="'Portfolioqualität.'!A1" display="Portfolioqualität."/>
    <hyperlink ref="B19" location="'Branchen.'!A1" display="Branchen."/>
    <hyperlink ref="B20" location="'Regionen.'!A1" display="Regionen."/>
    <hyperlink ref="B21" location="'Größenklassen.'!A1" display="Größenklassen."/>
    <hyperlink ref="B22" location="'VaR 99 % 10 Tage.'!A1" display="VaR 99 %/10 Tage."/>
    <hyperlink ref="B23" location="'VaR 99 % 10 Tage. (1)'!A1" display="VaR 99 %/10 Tage. (1)"/>
    <hyperlink ref="B24" location="'Übersicht Refinanzierungsbed...'!A1" display="Übersicht Refinanzierungsbedarf und Refinanzierungspotenzial."/>
    <hyperlink ref="B25" location="'Ergebnisse der ökonomischen ...'!A1" display="Ergebnisse der ökonomischen Stressszenarien."/>
    <hyperlink ref="B26" location="'Ertragslage. (1)'!A1" display="Ertragslage. (1)"/>
    <hyperlink ref="B27" location="'Vermögens- und Finanzlage. (2)'!A1" display="Vermögens- und Finanzlage. (2)"/>
    <hyperlink ref="B28" location="'Vermögens- und Finanzlage. (3)'!A1" display="Vermögens- und Finanzlage. (3)"/>
    <hyperlink ref="B29" location="'Beispiele aus dem Nachhaltig...'!A1" display="Beispiele aus dem Nachhaltigkeitsprogramm 2017."/>
    <hyperlink ref="B30" location="'Anlagegeschäft.'!A1" display="Anlagegeschäft."/>
    <hyperlink ref="B31" location="'Kreditgeschäft.'!A1" display="Kreditgeschäft."/>
    <hyperlink ref="B32" location="'Kennzahlen für die LBBW (Ban...'!A1" display="Kennzahlen für die LBBW (Bank)/Diversity."/>
    <hyperlink ref="B33" location="'Kennzahlen für die LBBW (Bank).'!A1" display="Kennzahlen für die LBBW (Bank)."/>
    <hyperlink ref="B34" location="'für den Zeitraum vom 1. Janu...'!A1" display="für den Zeitraum vom 1. Januar bis zum 31. Dezember 2017."/>
    <hyperlink ref="B35" location="'für den Zeitraum vom 1. J...(1)'!A1" display="für den Zeitraum vom 1. Januar bis zum 31. Dezember 2017. (1)"/>
    <hyperlink ref="B36" location="'Aktiva.'!A1" display="Aktiva."/>
    <hyperlink ref="B37" location="'Passiva.'!A1" display="Passiva."/>
    <hyperlink ref="B38" location="'für den Zeitraum vom 1. Janu.._'!A1" display="für den Zeitraum vom 1. Januar bis zum 31. Dezember 2017."/>
    <hyperlink ref="B39" location="'Tabelle 32'!A1" display="Tabelle 32"/>
    <hyperlink ref="B40" location="'für den Zeitraum vom 1. J...(1_'!A1" display="für den Zeitraum vom 1. Januar bis zum 31. Dezember 2017. (1)"/>
    <hyperlink ref="B41" location="'für den Zeitraum vom 1. J...(2)'!A1" display="für den Zeitraum vom 1. Januar bis zum 31. Dezember 2017. (2)"/>
    <hyperlink ref="B42" location="'Währungsumrechnung.'!A1" display="Währungsumrechnung."/>
    <hyperlink ref="B43" location="'Sachanlagen.'!A1" display="Sachanlagen."/>
    <hyperlink ref="B44" location="'Segmentergebnisse nach Gesch...'!A1" display="Segmentergebnisse nach Geschäftsfeldern."/>
    <hyperlink ref="B45" location="'Tabelle 38'!A1" display="Tabelle 38"/>
    <hyperlink ref="B46" location="'Detailangaben Corporate Item...'!A1" display="Detailangaben Corporate Items, Überleitung und Konsolidierung."/>
    <hyperlink ref="B47" location="'Segmentierung nach geografis...'!A1" display="Segmentierung nach geografischen Regionen."/>
    <hyperlink ref="B48" location="'Segmentierung nach geogra...(1)'!A1" display="Segmentierung nach geografischen Regionen. (1)"/>
    <hyperlink ref="B49" location="'Zinsergebnis.'!A1" display="Zinsergebnis."/>
    <hyperlink ref="B50" location="'Zinsergebnis. (1)'!A1" display="Zinsergebnis. (1)"/>
    <hyperlink ref="B51" location="'Risikovorsorge im Kreditgesc...'!A1" display="Risikovorsorge im Kreditgeschäft."/>
    <hyperlink ref="B52" location="'Provisionsergebnis.'!A1" display="Provisionsergebnis."/>
    <hyperlink ref="B53" location="'Ergebnis aus erfolgswirksam ...'!A1" display="Ergebnis aus erfolgswirksam zum Fair Value bewerteten Finanzinstrumenten."/>
    <hyperlink ref="B54" location="'Handelsergebnis.'!A1" display="Handelsergebnis."/>
    <hyperlink ref="B55" location="'Ergebnis aus Finanzinstrumen...'!A1" display="Ergebnis aus Finanzinstrumenten der Fair-Value-Option."/>
    <hyperlink ref="B56" location="'Ergebnis aus Sicherungszusam...'!A1" display="Ergebnis aus Sicherungszusammenhängen."/>
    <hyperlink ref="B57" location="'Ergebnis aus Finanzanlagen.'!A1" display="Ergebnis aus Finanzanlagen."/>
    <hyperlink ref="B58" location="'Ergebnis aus at Equity bewer...'!A1" display="Ergebnis aus at Equity bewerteten Unternehmen."/>
    <hyperlink ref="B59" location="'Sonstiges betriebliches Erge...'!A1" display="Sonstiges betriebliches Ergebnis."/>
    <hyperlink ref="B60" location="'Verwaltungsaufwendungen.'!A1" display="Verwaltungsaufwendungen."/>
    <hyperlink ref="B61" location="'Verwaltungsaufwendungen. (1)'!A1" display="Verwaltungsaufwendungen. (1)"/>
    <hyperlink ref="B62" location="'Verwaltungsaufwendungen. (2)'!A1" display="Verwaltungsaufwendungen. (2)"/>
    <hyperlink ref="B63" location="'Restrukturierungsergebnis.'!A1" display="Restrukturierungsergebnis."/>
    <hyperlink ref="B64" location="'Ertragsteuern.'!A1" display="Ertragsteuern."/>
    <hyperlink ref="B65" location="'Ertragsteuern. (1)'!A1" display="Ertragsteuern. (1)"/>
    <hyperlink ref="B66" location="'Ertragsteuern. (2)'!A1" display="Ertragsteuern. (2)"/>
    <hyperlink ref="B67" location="'Ertragsteuern. (3)'!A1" display="Ertragsteuern. (3)"/>
    <hyperlink ref="B68" location="'Barreserve.'!A1" display="Barreserve."/>
    <hyperlink ref="B69" location="'Geschäftsartengliederung.'!A1" display="Geschäftsartengliederung."/>
    <hyperlink ref="B70" location="'Regionengliederung.'!A1" display="Regionengliederung."/>
    <hyperlink ref="B71" location="'Geschäftsartengliederung. (1)'!A1" display="Geschäftsartengliederung. (1)"/>
    <hyperlink ref="B72" location="'Regionengliederung. (1)'!A1" display="Regionengliederung. (1)"/>
    <hyperlink ref="B73" location="'Risikovorsorge.'!A1" display="Risikovorsorge."/>
    <hyperlink ref="B74" location="'Risikovorsorge. (1)'!A1" display="Risikovorsorge. (1)"/>
    <hyperlink ref="B75" location="'Erfolgswirksam zum Fair Valu...'!A1" display="Erfolgswirksam zum Fair Value bewertete finanzielle Vermögenswerte."/>
    <hyperlink ref="B76" location="'Handelsaktiva und der Fair-V...'!A1" display="Handelsaktiva und der Fair-Value-Option zugeordnete finanzielle Vermögenswerte."/>
    <hyperlink ref="B77" location="'Handelsaktiva und der Fai...(1)'!A1" display="Handelsaktiva und der Fair-Value-Option zugeordnete finanzielle Vermögenswerte. (1)"/>
    <hyperlink ref="B78" location="'Handelsaktiva und der Fai...(2)'!A1" display="Handelsaktiva und der Fair-Value-Option zugeordnete finanzielle Vermögenswerte. (2)"/>
    <hyperlink ref="B79" location="'Positive Marktwerte aus deri...'!A1" display="Positive Marktwerte aus derivativen Sicherungsinstrumenten."/>
    <hyperlink ref="B80" location="'Positive Marktwerte aus d...(1)'!A1" display="Positive Marktwerte aus derivativen Sicherungsinstrumenten. (1)"/>
    <hyperlink ref="B81" location="'Finanzanlagen.'!A1" display="Finanzanlagen."/>
    <hyperlink ref="B82" location="'Finanzanlagen. (1)'!A1" display="Finanzanlagen. (1)"/>
    <hyperlink ref="B83" location="'Finanzanlagen. (2)'!A1" display="Finanzanlagen. (2)"/>
    <hyperlink ref="B84" location="'Finanzanlagen. (3)'!A1" display="Finanzanlagen. (3)"/>
    <hyperlink ref="B85" location="'Finanzanlagen. (4)'!A1" display="Finanzanlagen. (4)"/>
    <hyperlink ref="B86" location="'Anteile an at Equity bewerte...'!A1" display="Anteile an at Equity bewerteten Unternehmen."/>
    <hyperlink ref="B87" location="'Zur Veräußerung gehaltene la...'!A1" display="Zur Veräußerung gehaltene langfristige Vermögenswerte und Veräußerungsgruppen."/>
    <hyperlink ref="B88" location="'Immaterielle Vermögenswerte.'!A1" display="Immaterielle Vermögenswerte."/>
    <hyperlink ref="B89" location="'Immaterielle Vermögenswer...(1)'!A1" display="Immaterielle Vermögenswerte. (1)"/>
    <hyperlink ref="B90" location="'Goodwill.'!A1" display="Goodwill."/>
    <hyperlink ref="B91" location="'Als Finanzinvestition gehalt...'!A1" display="Als Finanzinvestition gehaltene Immobilien."/>
    <hyperlink ref="B92" location="'Sachanlagen. (1)'!A1" display="Sachanlagen. (1)"/>
    <hyperlink ref="B93" location="'Sachanlagen. (2)'!A1" display="Sachanlagen. (2)"/>
    <hyperlink ref="B94" location="'Ertragsteueransprüche.'!A1" display="Ertragsteueransprüche."/>
    <hyperlink ref="B95" location="'Sonstige Aktiva.'!A1" display="Sonstige Aktiva."/>
    <hyperlink ref="B96" location="'Sonstige Aktiva. (1)'!A1" display="Sonstige Aktiva. (1)"/>
    <hyperlink ref="B97" location="'Geschäftsartengliederung. (2)'!A1" display="Geschäftsartengliederung. (2)"/>
    <hyperlink ref="B98" location="'Regionengliederung. (2)'!A1" display="Regionengliederung. (2)"/>
    <hyperlink ref="B99" location="'Geschäftsartengliederung. (3)'!A1" display="Geschäftsartengliederung. (3)"/>
    <hyperlink ref="B100" location="'Regionengliederung. (3)'!A1" display="Regionengliederung. (3)"/>
    <hyperlink ref="B101" location="'Verbriefte Verbindlichkeiten.'!A1" display="Verbriefte Verbindlichkeiten."/>
    <hyperlink ref="B102" location="'Erfolgswirksam zum Fair Valu.._'!A1" display="Erfolgswirksam zum Fair Value bewertete finanzielle Verpflichtungen."/>
    <hyperlink ref="B103" location="'Handelspassiva und der Fair-...'!A1" display="Handelspassiva und der Fair-Value-Option zugeordnete finanzielle Verbindlichkeiten."/>
    <hyperlink ref="B104" location="'Negative Marktwerte aus deri...'!A1" display="Negative Marktwerte aus derivativen Sicherungsinstrumenten."/>
    <hyperlink ref="B105" location="'Negative Marktwerte aus d...(1)'!A1" display="Negative Marktwerte aus derivativen Sicherungsinstrumenten. (1)"/>
    <hyperlink ref="B106" location="'Rückstellungen.'!A1" display="Rückstellungen."/>
    <hyperlink ref="B107" location="'Pensionsrückstellungen.'!A1" display="Pensionsrückstellungen."/>
    <hyperlink ref="B108" location="'Pensionsrückstellungen. (1)'!A1" display="Pensionsrückstellungen. (1)"/>
    <hyperlink ref="B109" location="'Pensionsrückstellungen. (2)'!A1" display="Pensionsrückstellungen. (2)"/>
    <hyperlink ref="B110" location="'Pensionsrückstellungen. (3)'!A1" display="Pensionsrückstellungen. (3)"/>
    <hyperlink ref="B111" location="'Pensionsrückstellungen. (4)'!A1" display="Pensionsrückstellungen. (4)"/>
    <hyperlink ref="B112" location="'Pensionsrückstellungen. (5)'!A1" display="Pensionsrückstellungen. (5)"/>
    <hyperlink ref="B113" location="'Pensionsrückstellungen. (6)'!A1" display="Pensionsrückstellungen. (6)"/>
    <hyperlink ref="B114" location="'Pensionsrückstellungen. (7)'!A1" display="Pensionsrückstellungen. (7)"/>
    <hyperlink ref="B115" location="'Pensionsrückstellungen. (8)'!A1" display="Pensionsrückstellungen. (8)"/>
    <hyperlink ref="B116" location="'Pensionsrückstellungen. (9)'!A1" display="Pensionsrückstellungen. (9)"/>
    <hyperlink ref="B117" location="'Pensionsrückstellungen. (10)'!A1" display="Pensionsrückstellungen. (10)"/>
    <hyperlink ref="B118" location="'Pensionsrückstellungen. (11)'!A1" display="Pensionsrückstellungen. (11)"/>
    <hyperlink ref="B119" location="'Sonstige Rückstellungen.'!A1" display="Sonstige Rückstellungen."/>
    <hyperlink ref="B120" location="'Ertragsteuerverpflichtungen.'!A1" display="Ertragsteuerverpflichtungen."/>
    <hyperlink ref="B121" location="'Sonstige Passiva.'!A1" display="Sonstige Passiva."/>
    <hyperlink ref="B122" location="'Nachrangkapital.'!A1" display="Nachrangkapital."/>
    <hyperlink ref="B123" location="'Nachrangige Verbindlichkeiten.'!A1" display="Nachrangige Verbindlichkeiten."/>
    <hyperlink ref="B124" location="'Genussrechtskapital.'!A1" display="Genussrechtskapital."/>
    <hyperlink ref="B125" location="'Vermögenseinlagen typisch st...'!A1" display="Vermögenseinlagen typisch stiller Gesellschafter."/>
    <hyperlink ref="B126" location="'Eigenkapital.'!A1" display="Eigenkapital."/>
    <hyperlink ref="B127" location="'Fair-Value-Ermittlung.'!A1" display="Fair-Value-Ermittlung."/>
    <hyperlink ref="B128" location="'Fair-Value-Ermittlung. (1)'!A1" display="Fair-Value-Ermittlung. (1)"/>
    <hyperlink ref="B129" location="'Aktiva. (1)'!A1" display="Aktiva. (1)"/>
    <hyperlink ref="B130" location="'Passiva. (1)'!A1" display="Passiva. (1)"/>
    <hyperlink ref="B131" location="'Aktiva. (2)'!A1" display="Aktiva. (2)"/>
    <hyperlink ref="B132" location="'Passiva. (2)'!A1" display="Passiva. (2)"/>
    <hyperlink ref="B133" location="'Aktiva. (3)'!A1" display="Aktiva. (3)"/>
    <hyperlink ref="B134" location="'Passiva. (3)'!A1" display="Passiva. (3)"/>
    <hyperlink ref="B135" location="'Aktiva. (4)'!A1" display="Aktiva. (4)"/>
    <hyperlink ref="B136" location="'Tabelle 129'!A1" display="Tabelle 129"/>
    <hyperlink ref="B137" location="'Tabelle 130'!A1" display="Tabelle 130"/>
    <hyperlink ref="B138" location="'Tabelle 131'!A1" display="Tabelle 131"/>
    <hyperlink ref="B139" location="'Passiva. (4)'!A1" display="Passiva. (4)"/>
    <hyperlink ref="B140" location="'Passiva. (5)'!A1" display="Passiva. (5)"/>
    <hyperlink ref="B141" location="'Aktiva. (5)'!A1" display="Aktiva. (5)"/>
    <hyperlink ref="B142" location="'Passiva. (6)'!A1" display="Passiva. (6)"/>
    <hyperlink ref="B143" location="'Aktiva. (6)'!A1" display="Aktiva. (6)"/>
    <hyperlink ref="B144" location="'Aktiva. (7)'!A1" display="Aktiva. (7)"/>
    <hyperlink ref="B145" location="'Passiva. (7)'!A1" display="Passiva. (7)"/>
    <hyperlink ref="B146" location="'Passiva. (8)'!A1" display="Passiva. (8)"/>
    <hyperlink ref="B147" location="'Day One Profit or Loss.'!A1" display="Day One Profit or Loss."/>
    <hyperlink ref="B148" location="'Aktiva. (8)'!A1" display="Aktiva. (8)"/>
    <hyperlink ref="B149" location="'Aktiva. (9)'!A1" display="Aktiva. (9)"/>
    <hyperlink ref="B150" location="'Passiva. (9)'!A1" display="Passiva. (9)"/>
    <hyperlink ref="B151" location="'Passiva. (10)'!A1" display="Passiva. (10)"/>
    <hyperlink ref="B152" location="'Nettogewinne -verluste aus F...'!A1" display="Nettogewinne/-verluste aus Finanzinstrumenten."/>
    <hyperlink ref="B153" location="'Wertminderungsaufwendungen f...'!A1" display="Wertminderungsaufwendungen für finanzielle Vermögenswerte."/>
    <hyperlink ref="B154" location="'Buchwertüberleitung auf Kate...'!A1" display="Buchwertüberleitung auf Kategorien."/>
    <hyperlink ref="B155" location="'Buchwertüberleitung auf K...(1)'!A1" display="Buchwertüberleitung auf Kategorien. (1)"/>
    <hyperlink ref="B156" location="'Gliederung von Finanzinstrum...'!A1" display="Gliederung von Finanzinstrumenten nach Restlaufzeiten."/>
    <hyperlink ref="B157" location="'Gliederung von Finanzinst...(1)'!A1" display="Gliederung von Finanzinstrumenten nach Restlaufzeiten. (1)"/>
    <hyperlink ref="B158" location="'Fälligkeitsanalyse.'!A1" display="Fälligkeitsanalyse."/>
    <hyperlink ref="B159" location="'Fälligkeitsanalyse. (1)'!A1" display="Fälligkeitsanalyse. (1)"/>
    <hyperlink ref="B160" location="'Angaben zum Derivatevolumen.'!A1" display="Angaben zum Derivatevolumen."/>
    <hyperlink ref="B161" location="'Angaben zum Derivatevolum...(1)'!A1" display="Angaben zum Derivatevolumen. (1)"/>
    <hyperlink ref="B162" location="'Angaben zum Derivatevolum...(2)'!A1" display="Angaben zum Derivatevolumen. (2)"/>
    <hyperlink ref="B163" location="'Angaben zum Derivatevolum...(3)'!A1" display="Angaben zum Derivatevolumen. (3)"/>
    <hyperlink ref="B164" location="'Übertragene, aber nicht voll...'!A1" display="Übertragene, aber nicht vollständig ausgebuchte finanzielle Vermögenswerte."/>
    <hyperlink ref="B165" location="'Übertragene, aber nicht v...(1)'!A1" display="Übertragene, aber nicht vollständig ausgebuchte finanzielle Vermögenswerte. (1)"/>
    <hyperlink ref="B166" location="'Aktiva. (10)'!A1" display="Aktiva. (10)"/>
    <hyperlink ref="B167" location="'Aktiva. (11)'!A1" display="Aktiva. (11)"/>
    <hyperlink ref="B168" location="'Passiva. (11)'!A1" display="Passiva. (11)"/>
    <hyperlink ref="B169" location="'Passiva. (12)'!A1" display="Passiva. (12)"/>
    <hyperlink ref="B170" location="'Maßgebliche Beschränkungen d...'!A1" display="Maßgebliche Beschränkungen des Konzerns, Zugang zu Vermögenswerten der Gruppe zu erlangen oder diese zu nutzen."/>
    <hyperlink ref="B171" location="'Anteile an gemeinsamen Verei...'!A1" display="Anteile an gemeinsamen Vereinbarungen und assoziierten Unternehmen."/>
    <hyperlink ref="B172" location="'Anteile an gemeinsamen Ve...(1)'!A1" display="Anteile an gemeinsamen Vereinbarungen und assoziierten Unternehmen. (1)"/>
    <hyperlink ref="B173" location="'Anteile an gemeinsamen Ve...(2)'!A1" display="Anteile an gemeinsamen Vereinbarungen und assoziierten Unternehmen. (2)"/>
    <hyperlink ref="B174" location="'Anteile an nicht konsolidier...'!A1" display="Anteile an nicht konsolidierten strukturierten Einheiten."/>
    <hyperlink ref="B175" location="'Anteile an nicht konsolid...(1)'!A1" display="Anteile an nicht konsolidierten strukturierten Einheiten. (1)"/>
    <hyperlink ref="B176" location="'Finance Lease – LBBW als Lea...'!A1" display="Finance Lease – LBBW als Leasinggeber."/>
    <hyperlink ref="B177" location="'Finance Lease – LBBW als Lea.._'!A1" display="Finance Lease – LBBW als Leasingnehmer."/>
    <hyperlink ref="B178" location="'Finance Lease – LBBW als ...(1)'!A1" display="Finance Lease – LBBW als Leasingnehmer. (1)"/>
    <hyperlink ref="B179" location="'Operate Lease – LBBW als Lea...'!A1" display="Operate Lease – LBBW als Leasinggeber."/>
    <hyperlink ref="B180" location="'Operate Lease – LBBW als ...(1)'!A1" display="Operate Lease – LBBW als Leasinggeber. (1)"/>
    <hyperlink ref="B181" location="'Operate Lease – LBBW als Lea.._'!A1" display="Operate Lease – LBBW als Leasingnehmer."/>
    <hyperlink ref="B182" location="'Beziehungen zu nahestehenden...'!A1" display="Beziehungen zu nahestehenden Unternehmen und Personen."/>
    <hyperlink ref="B183" location="'Beziehungen zu nahestehen...(1)'!A1" display="Beziehungen zu nahestehenden Unternehmen und Personen. (1)"/>
    <hyperlink ref="B184" location="'Eventualverbindlichkeiten.'!A1" display="Eventualverbindlichkeiten."/>
    <hyperlink ref="B185" location="'Andere Verpflichtungen.'!A1" display="Andere Verpflichtungen."/>
    <hyperlink ref="B186" location="'Weitere nicht in der Bilanz ...'!A1" display="Weitere nicht in der Bilanz enthaltene Geschäfte und sonstige finanzielle Verpflichtungen."/>
    <hyperlink ref="B187" location="'Eventualforderungen.'!A1" display="Eventualforderungen."/>
    <hyperlink ref="B188" location="'Treuhandgeschäfte.'!A1" display="Treuhandgeschäfte."/>
    <hyperlink ref="B189" location="'Maximales Adressenausfallris...'!A1" display="Maximales Adressenausfallrisiko sowie Wirkung risikoreduzierender Maßnahmen."/>
    <hyperlink ref="B190" location="'Maximales Adressenausfall...(1)'!A1" display="Maximales Adressenausfallrisiko sowie Wirkung risikoreduzierender Maßnahmen. (1)"/>
    <hyperlink ref="B191" location="'Portfolioqualität – überfäll...'!A1" display="Portfolioqualität – überfällige, nicht wertgeminderte Vermögenswerte."/>
    <hyperlink ref="B192" location="'Portfolioqualität – überf...(1)'!A1" display="Portfolioqualität – überfällige, nicht wertgeminderte Vermögenswerte. (1)"/>
    <hyperlink ref="B193" location="'Portfolioqualität – wertgemi...'!A1" display="Portfolioqualität – wertgeminderte Vermögensgegenstände."/>
    <hyperlink ref="B194" location="'Portfolioqualität – wertg...(1)'!A1" display="Portfolioqualität – wertgeminderte Vermögensgegenstände. (1)"/>
    <hyperlink ref="B195" location="'Regulatorisches Kapital.'!A1" display="Regulatorisches Kapital."/>
    <hyperlink ref="B196" location="'Regulatorisches Kapital. (1)'!A1" display="Regulatorisches Kapital. (1)"/>
    <hyperlink ref="B197" location="'Anteilsbesitz und Angaben zu...'!A1" display="Anteilsbesitz und Angaben zu Tochterunternehmen, assoziierten Unternehmen und Joint Ventures."/>
    <hyperlink ref="B198" location="'Anteilsbesitz und Angaben...(1)'!A1" display="Anteilsbesitz und Angaben zu Tochterunternehmen, assoziierten Unternehmen und Joint Ventures. (1)"/>
    <hyperlink ref="B199" location="'Anteilsbesitz und Angaben...(2)'!A1" display="Anteilsbesitz und Angaben zu Tochterunternehmen, assoziierten Unternehmen und Joint Ventures. (2)"/>
    <hyperlink ref="B200" location="'Anteilsbesitz und Angaben...(3)'!A1" display="Anteilsbesitz und Angaben zu Tochterunternehmen, assoziierten Unternehmen und Joint Ventures. (3)"/>
    <hyperlink ref="B201" location="'Anteilsbesitz und Angaben...(4)'!A1" display="Anteilsbesitz und Angaben zu Tochterunternehmen, assoziierten Unternehmen und Joint Ventures. (4)"/>
    <hyperlink ref="B202" location="'Anteilsbesitz und Angaben...(5)'!A1" display="Anteilsbesitz und Angaben zu Tochterunternehmen, assoziierten Unternehmen und Joint Ventures. (5)"/>
    <hyperlink ref="B203" location="'Anteilsbesitz und Angaben...(6)'!A1" display="Anteilsbesitz und Angaben zu Tochterunternehmen, assoziierten Unternehmen und Joint Ventures. (6)"/>
    <hyperlink ref="B204" location="'Mitarbeiterinnen und Mitarbe...'!A1" display="Mitarbeiterinnen und Mitarbeiter."/>
    <hyperlink ref="B205" location="'Mitglieder der Geschäftsführ...'!A1" display="Mitglieder der Geschäftsführungs- und Aufsichtsorgane."/>
    <hyperlink ref="B206" location="'Mandate.'!A1" display="Mandate.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" customWidth="1"/>
    <col min="3" max="7" width="10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337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9" x14ac:dyDescent="0.15">
      <c r="B9" s="118" t="s">
        <v>101</v>
      </c>
      <c r="C9" s="110"/>
      <c r="D9" s="440" t="s">
        <v>338</v>
      </c>
      <c r="E9" s="442"/>
      <c r="F9" s="441"/>
      <c r="G9" s="111"/>
    </row>
    <row r="10" spans="1:7" s="6" customFormat="1" ht="24" customHeight="1" thickBot="1" x14ac:dyDescent="0.2">
      <c r="B10" s="119" t="s">
        <v>51</v>
      </c>
      <c r="C10" s="63" t="s">
        <v>339</v>
      </c>
      <c r="D10" s="64" t="s">
        <v>340</v>
      </c>
      <c r="E10" s="64" t="s">
        <v>341</v>
      </c>
      <c r="F10" s="64" t="s">
        <v>342</v>
      </c>
      <c r="G10" s="107" t="s">
        <v>343</v>
      </c>
    </row>
    <row r="11" spans="1:7" s="6" customFormat="1" ht="9" x14ac:dyDescent="0.15">
      <c r="B11" s="45" t="s">
        <v>152</v>
      </c>
      <c r="C11" s="66" t="s">
        <v>170</v>
      </c>
      <c r="D11" s="68" t="s">
        <v>351</v>
      </c>
      <c r="E11" s="66" t="s">
        <v>352</v>
      </c>
      <c r="F11" s="68">
        <v>0</v>
      </c>
      <c r="G11" s="104" t="s">
        <v>353</v>
      </c>
    </row>
    <row r="12" spans="1:7" s="6" customFormat="1" ht="9" x14ac:dyDescent="0.15">
      <c r="B12" s="48" t="s">
        <v>345</v>
      </c>
      <c r="C12" s="90" t="s">
        <v>354</v>
      </c>
      <c r="D12" s="69">
        <v>298</v>
      </c>
      <c r="E12" s="90" t="s">
        <v>355</v>
      </c>
      <c r="F12" s="69">
        <v>16</v>
      </c>
      <c r="G12" s="97" t="s">
        <v>356</v>
      </c>
    </row>
    <row r="13" spans="1:7" s="6" customFormat="1" ht="36" customHeight="1" x14ac:dyDescent="0.15">
      <c r="B13" s="48" t="s">
        <v>346</v>
      </c>
      <c r="C13" s="69">
        <v>732</v>
      </c>
      <c r="D13" s="69" t="s">
        <v>140</v>
      </c>
      <c r="E13" s="69" t="s">
        <v>357</v>
      </c>
      <c r="F13" s="69">
        <v>0</v>
      </c>
      <c r="G13" s="105">
        <v>629</v>
      </c>
    </row>
    <row r="14" spans="1:7" s="6" customFormat="1" ht="48" customHeight="1" x14ac:dyDescent="0.15">
      <c r="B14" s="48" t="s">
        <v>347</v>
      </c>
      <c r="C14" s="90" t="s">
        <v>358</v>
      </c>
      <c r="D14" s="69">
        <v>0</v>
      </c>
      <c r="E14" s="90" t="s">
        <v>359</v>
      </c>
      <c r="F14" s="69">
        <v>0</v>
      </c>
      <c r="G14" s="97" t="s">
        <v>360</v>
      </c>
    </row>
    <row r="15" spans="1:7" s="6" customFormat="1" ht="9" x14ac:dyDescent="0.15">
      <c r="B15" s="48" t="s">
        <v>348</v>
      </c>
      <c r="C15" s="90" t="s">
        <v>361</v>
      </c>
      <c r="D15" s="90" t="s">
        <v>362</v>
      </c>
      <c r="E15" s="69" t="s">
        <v>363</v>
      </c>
      <c r="F15" s="69">
        <v>0</v>
      </c>
      <c r="G15" s="97" t="s">
        <v>364</v>
      </c>
    </row>
    <row r="16" spans="1:7" s="6" customFormat="1" ht="9" x14ac:dyDescent="0.15">
      <c r="B16" s="48" t="s">
        <v>349</v>
      </c>
      <c r="C16" s="90" t="s">
        <v>365</v>
      </c>
      <c r="D16" s="90" t="s">
        <v>366</v>
      </c>
      <c r="E16" s="90" t="s">
        <v>367</v>
      </c>
      <c r="F16" s="69" t="s">
        <v>368</v>
      </c>
      <c r="G16" s="97" t="s">
        <v>369</v>
      </c>
    </row>
    <row r="17" spans="2:7" s="6" customFormat="1" ht="9" x14ac:dyDescent="0.15">
      <c r="B17" s="48" t="s">
        <v>350</v>
      </c>
      <c r="C17" s="90" t="s">
        <v>370</v>
      </c>
      <c r="D17" s="69" t="s">
        <v>134</v>
      </c>
      <c r="E17" s="69">
        <v>0</v>
      </c>
      <c r="F17" s="69">
        <v>0</v>
      </c>
      <c r="G17" s="97" t="s">
        <v>371</v>
      </c>
    </row>
    <row r="18" spans="2:7" s="6" customFormat="1" ht="48" customHeight="1" thickBot="1" x14ac:dyDescent="0.2">
      <c r="B18" s="51" t="s">
        <v>159</v>
      </c>
      <c r="C18" s="71">
        <v>104</v>
      </c>
      <c r="D18" s="71" t="s">
        <v>372</v>
      </c>
      <c r="E18" s="71">
        <v>0</v>
      </c>
      <c r="F18" s="71">
        <v>0</v>
      </c>
      <c r="G18" s="120">
        <v>0</v>
      </c>
    </row>
    <row r="19" spans="2:7" s="6" customFormat="1" ht="1.1499999999999999" customHeight="1" x14ac:dyDescent="0.15">
      <c r="B19" s="57"/>
      <c r="C19" s="82"/>
      <c r="D19" s="82"/>
      <c r="E19" s="82"/>
      <c r="F19" s="82"/>
      <c r="G19" s="82"/>
    </row>
  </sheetData>
  <mergeCells count="1">
    <mergeCell ref="D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5" x14ac:dyDescent="0.3">
      <c r="B5" s="1" t="s">
        <v>1856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1327</v>
      </c>
      <c r="C10" s="68" t="s">
        <v>142</v>
      </c>
      <c r="D10" s="239" t="s">
        <v>649</v>
      </c>
    </row>
    <row r="11" spans="1:4" s="6" customFormat="1" ht="9" x14ac:dyDescent="0.15">
      <c r="B11" s="48" t="s">
        <v>1857</v>
      </c>
      <c r="C11" s="69" t="s">
        <v>1145</v>
      </c>
      <c r="D11" s="137" t="s">
        <v>40</v>
      </c>
    </row>
    <row r="12" spans="1:4" s="6" customFormat="1" ht="9.75" thickBot="1" x14ac:dyDescent="0.2">
      <c r="B12" s="51" t="s">
        <v>1858</v>
      </c>
      <c r="C12" s="71">
        <v>1</v>
      </c>
      <c r="D12" s="151">
        <v>0</v>
      </c>
    </row>
    <row r="13" spans="1:4" s="6" customFormat="1" ht="24" customHeight="1" thickBot="1" x14ac:dyDescent="0.2">
      <c r="B13" s="73" t="s">
        <v>1859</v>
      </c>
      <c r="C13" s="76" t="s">
        <v>1332</v>
      </c>
      <c r="D13" s="236" t="s">
        <v>1333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1860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01">
        <v>2017</v>
      </c>
      <c r="D9" s="102">
        <v>2016</v>
      </c>
    </row>
    <row r="10" spans="1:4" s="6" customFormat="1" ht="9" x14ac:dyDescent="0.15">
      <c r="B10" s="124" t="s">
        <v>1861</v>
      </c>
      <c r="C10" s="125" t="s">
        <v>1874</v>
      </c>
      <c r="D10" s="126" t="s">
        <v>1875</v>
      </c>
    </row>
    <row r="11" spans="1:4" s="6" customFormat="1" ht="9" x14ac:dyDescent="0.15">
      <c r="B11" s="48" t="s">
        <v>1862</v>
      </c>
      <c r="C11" s="69">
        <v>128</v>
      </c>
      <c r="D11" s="137">
        <v>129</v>
      </c>
    </row>
    <row r="12" spans="1:4" s="6" customFormat="1" ht="8.4499999999999993" x14ac:dyDescent="0.15">
      <c r="B12" s="96" t="s">
        <v>1863</v>
      </c>
      <c r="C12" s="69">
        <v>58</v>
      </c>
      <c r="D12" s="137">
        <v>68</v>
      </c>
    </row>
    <row r="13" spans="1:4" s="6" customFormat="1" ht="9" x14ac:dyDescent="0.15">
      <c r="B13" s="96" t="s">
        <v>1864</v>
      </c>
      <c r="C13" s="69">
        <v>70</v>
      </c>
      <c r="D13" s="137">
        <v>61</v>
      </c>
    </row>
    <row r="14" spans="1:4" s="6" customFormat="1" ht="9" x14ac:dyDescent="0.15">
      <c r="B14" s="48" t="s">
        <v>1865</v>
      </c>
      <c r="C14" s="69" t="s">
        <v>201</v>
      </c>
      <c r="D14" s="137">
        <v>216</v>
      </c>
    </row>
    <row r="15" spans="1:4" s="6" customFormat="1" ht="24" customHeight="1" x14ac:dyDescent="0.15">
      <c r="B15" s="96" t="s">
        <v>1866</v>
      </c>
      <c r="C15" s="69">
        <v>0</v>
      </c>
      <c r="D15" s="137">
        <v>3</v>
      </c>
    </row>
    <row r="16" spans="1:4" s="6" customFormat="1" ht="24" customHeight="1" x14ac:dyDescent="0.15">
      <c r="B16" s="96" t="s">
        <v>1867</v>
      </c>
      <c r="C16" s="69" t="s">
        <v>1114</v>
      </c>
      <c r="D16" s="137">
        <v>245</v>
      </c>
    </row>
    <row r="17" spans="2:4" s="6" customFormat="1" ht="9" x14ac:dyDescent="0.15">
      <c r="B17" s="96" t="s">
        <v>1868</v>
      </c>
      <c r="C17" s="69" t="s">
        <v>1352</v>
      </c>
      <c r="D17" s="137" t="s">
        <v>650</v>
      </c>
    </row>
    <row r="18" spans="2:4" s="6" customFormat="1" ht="9" x14ac:dyDescent="0.15">
      <c r="B18" s="96" t="s">
        <v>1869</v>
      </c>
      <c r="C18" s="69" t="s">
        <v>839</v>
      </c>
      <c r="D18" s="137" t="s">
        <v>134</v>
      </c>
    </row>
    <row r="19" spans="2:4" s="6" customFormat="1" ht="9" x14ac:dyDescent="0.15">
      <c r="B19" s="48" t="s">
        <v>1870</v>
      </c>
      <c r="C19" s="69" t="s">
        <v>1876</v>
      </c>
      <c r="D19" s="137" t="s">
        <v>805</v>
      </c>
    </row>
    <row r="20" spans="2:4" s="6" customFormat="1" ht="9" x14ac:dyDescent="0.15">
      <c r="B20" s="96" t="s">
        <v>1871</v>
      </c>
      <c r="C20" s="69">
        <v>0</v>
      </c>
      <c r="D20" s="137">
        <v>1</v>
      </c>
    </row>
    <row r="21" spans="2:4" s="6" customFormat="1" ht="9.75" thickBot="1" x14ac:dyDescent="0.2">
      <c r="B21" s="98" t="s">
        <v>1872</v>
      </c>
      <c r="C21" s="71" t="s">
        <v>1876</v>
      </c>
      <c r="D21" s="151" t="s">
        <v>642</v>
      </c>
    </row>
    <row r="22" spans="2:4" s="6" customFormat="1" ht="9.75" thickBot="1" x14ac:dyDescent="0.2">
      <c r="B22" s="73" t="s">
        <v>1873</v>
      </c>
      <c r="C22" s="74" t="s">
        <v>1877</v>
      </c>
      <c r="D22" s="128" t="s">
        <v>1874</v>
      </c>
    </row>
    <row r="23" spans="2:4" s="6" customFormat="1" ht="1.1499999999999999" customHeight="1" x14ac:dyDescent="0.15">
      <c r="B23" s="57"/>
      <c r="C23" s="82"/>
      <c r="D2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5" x14ac:dyDescent="0.3">
      <c r="B5" s="1" t="s">
        <v>1878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9" x14ac:dyDescent="0.15">
      <c r="B10" s="45" t="s">
        <v>1879</v>
      </c>
      <c r="C10" s="66" t="s">
        <v>1882</v>
      </c>
      <c r="D10" s="108" t="s">
        <v>1883</v>
      </c>
    </row>
    <row r="11" spans="1:4" s="6" customFormat="1" ht="9" x14ac:dyDescent="0.15">
      <c r="B11" s="48" t="s">
        <v>1880</v>
      </c>
      <c r="C11" s="69">
        <v>489</v>
      </c>
      <c r="D11" s="137">
        <v>484</v>
      </c>
    </row>
    <row r="12" spans="1:4" s="6" customFormat="1" ht="9.75" thickBot="1" x14ac:dyDescent="0.2">
      <c r="B12" s="51" t="s">
        <v>1881</v>
      </c>
      <c r="C12" s="93" t="s">
        <v>1884</v>
      </c>
      <c r="D12" s="127" t="s">
        <v>1885</v>
      </c>
    </row>
    <row r="13" spans="1:4" s="6" customFormat="1" ht="9.75" thickBot="1" x14ac:dyDescent="0.2">
      <c r="B13" s="73" t="s">
        <v>428</v>
      </c>
      <c r="C13" s="74" t="s">
        <v>1877</v>
      </c>
      <c r="D13" s="128" t="s">
        <v>1874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5" x14ac:dyDescent="0.3">
      <c r="B5" s="1" t="s">
        <v>1886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8.4499999999999993" x14ac:dyDescent="0.15">
      <c r="B10" s="45" t="s">
        <v>1887</v>
      </c>
      <c r="C10" s="68">
        <v>444</v>
      </c>
      <c r="D10" s="239">
        <v>311</v>
      </c>
    </row>
    <row r="11" spans="1:4" s="6" customFormat="1" ht="9.75" thickBot="1" x14ac:dyDescent="0.2">
      <c r="B11" s="51" t="s">
        <v>1888</v>
      </c>
      <c r="C11" s="93" t="s">
        <v>1889</v>
      </c>
      <c r="D11" s="127" t="s">
        <v>1890</v>
      </c>
    </row>
    <row r="12" spans="1:4" s="6" customFormat="1" ht="9.75" thickBot="1" x14ac:dyDescent="0.2">
      <c r="B12" s="73" t="s">
        <v>428</v>
      </c>
      <c r="C12" s="74" t="s">
        <v>1877</v>
      </c>
      <c r="D12" s="128" t="s">
        <v>1874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5" x14ac:dyDescent="0.3">
      <c r="B5" s="1" t="s">
        <v>1891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9" x14ac:dyDescent="0.15">
      <c r="B10" s="45" t="s">
        <v>1892</v>
      </c>
      <c r="C10" s="68">
        <v>4</v>
      </c>
      <c r="D10" s="239">
        <v>4</v>
      </c>
    </row>
    <row r="11" spans="1:4" s="6" customFormat="1" ht="24" customHeight="1" x14ac:dyDescent="0.15">
      <c r="B11" s="48" t="s">
        <v>1893</v>
      </c>
      <c r="C11" s="69">
        <v>439</v>
      </c>
      <c r="D11" s="137">
        <v>304</v>
      </c>
    </row>
    <row r="12" spans="1:4" s="6" customFormat="1" ht="9.75" thickBot="1" x14ac:dyDescent="0.2">
      <c r="B12" s="51" t="s">
        <v>1894</v>
      </c>
      <c r="C12" s="93" t="s">
        <v>1895</v>
      </c>
      <c r="D12" s="127" t="s">
        <v>1896</v>
      </c>
    </row>
    <row r="13" spans="1:4" s="6" customFormat="1" ht="9.75" thickBot="1" x14ac:dyDescent="0.2">
      <c r="B13" s="73" t="s">
        <v>428</v>
      </c>
      <c r="C13" s="74" t="s">
        <v>1877</v>
      </c>
      <c r="D13" s="128" t="s">
        <v>1874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1897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102</v>
      </c>
      <c r="C9" s="150" t="s">
        <v>1516</v>
      </c>
      <c r="D9" s="292" t="s">
        <v>1517</v>
      </c>
    </row>
    <row r="10" spans="1:4" s="6" customFormat="1" ht="8.4499999999999993" x14ac:dyDescent="0.15">
      <c r="B10" s="45" t="s">
        <v>1898</v>
      </c>
      <c r="C10" s="298">
        <v>4</v>
      </c>
      <c r="D10" s="299">
        <v>4</v>
      </c>
    </row>
    <row r="11" spans="1:4" s="6" customFormat="1" ht="8.4499999999999993" x14ac:dyDescent="0.15">
      <c r="B11" s="48" t="s">
        <v>1899</v>
      </c>
      <c r="C11" s="300">
        <v>1.73</v>
      </c>
      <c r="D11" s="301">
        <v>1.72</v>
      </c>
    </row>
    <row r="12" spans="1:4" s="6" customFormat="1" ht="8.4499999999999993" x14ac:dyDescent="0.15">
      <c r="B12" s="48" t="s">
        <v>1900</v>
      </c>
      <c r="C12" s="300">
        <v>1.85</v>
      </c>
      <c r="D12" s="301">
        <v>1.85</v>
      </c>
    </row>
    <row r="13" spans="1:4" s="6" customFormat="1" ht="8.4499999999999993" x14ac:dyDescent="0.15">
      <c r="B13" s="48" t="s">
        <v>1901</v>
      </c>
      <c r="C13" s="300">
        <v>1.7</v>
      </c>
      <c r="D13" s="301">
        <v>1.7</v>
      </c>
    </row>
    <row r="14" spans="1:4" s="6" customFormat="1" ht="9" thickBot="1" x14ac:dyDescent="0.2">
      <c r="B14" s="51" t="s">
        <v>1902</v>
      </c>
      <c r="C14" s="302">
        <v>0.5</v>
      </c>
      <c r="D14" s="303">
        <v>0.5</v>
      </c>
    </row>
    <row r="15" spans="1:4" s="6" customFormat="1" ht="1.1499999999999999" customHeight="1" x14ac:dyDescent="0.15">
      <c r="B15" s="57"/>
      <c r="C15" s="82"/>
      <c r="D1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5.5703125" customWidth="1"/>
    <col min="3" max="3" width="20.85546875" customWidth="1"/>
    <col min="4" max="4" width="19.85546875" customWidth="1"/>
  </cols>
  <sheetData>
    <row r="1" spans="1:4" ht="14.45" x14ac:dyDescent="0.3">
      <c r="A1" s="17" t="s">
        <v>53</v>
      </c>
    </row>
    <row r="5" spans="1:4" ht="19.5" x14ac:dyDescent="0.3">
      <c r="B5" s="1" t="s">
        <v>1903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24" customHeight="1" thickBot="1" x14ac:dyDescent="0.2">
      <c r="B9" s="121" t="s">
        <v>1904</v>
      </c>
      <c r="C9" s="65" t="s">
        <v>1905</v>
      </c>
      <c r="D9" s="87" t="s">
        <v>1906</v>
      </c>
    </row>
    <row r="10" spans="1:4" s="6" customFormat="1" ht="8.4499999999999993" x14ac:dyDescent="0.15">
      <c r="B10" s="45" t="s">
        <v>1907</v>
      </c>
      <c r="C10" s="241"/>
      <c r="D10" s="250"/>
    </row>
    <row r="11" spans="1:4" s="6" customFormat="1" ht="9" x14ac:dyDescent="0.15">
      <c r="B11" s="96" t="s">
        <v>1908</v>
      </c>
      <c r="C11" s="69" t="s">
        <v>1913</v>
      </c>
      <c r="D11" s="105">
        <v>276</v>
      </c>
    </row>
    <row r="12" spans="1:4" s="6" customFormat="1" ht="9" x14ac:dyDescent="0.15">
      <c r="B12" s="96" t="s">
        <v>1909</v>
      </c>
      <c r="C12" s="69">
        <v>88</v>
      </c>
      <c r="D12" s="105" t="s">
        <v>1111</v>
      </c>
    </row>
    <row r="13" spans="1:4" s="6" customFormat="1" ht="9" x14ac:dyDescent="0.15">
      <c r="B13" s="96" t="s">
        <v>1910</v>
      </c>
      <c r="C13" s="69">
        <v>70</v>
      </c>
      <c r="D13" s="105" t="s">
        <v>649</v>
      </c>
    </row>
    <row r="14" spans="1:4" s="6" customFormat="1" ht="9" x14ac:dyDescent="0.15">
      <c r="B14" s="96" t="s">
        <v>1911</v>
      </c>
      <c r="C14" s="69">
        <v>5</v>
      </c>
      <c r="D14" s="105" t="s">
        <v>134</v>
      </c>
    </row>
    <row r="15" spans="1:4" s="6" customFormat="1" ht="9.75" thickBot="1" x14ac:dyDescent="0.2">
      <c r="B15" s="98" t="s">
        <v>1912</v>
      </c>
      <c r="C15" s="71" t="s">
        <v>839</v>
      </c>
      <c r="D15" s="120">
        <v>1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5.5703125" customWidth="1"/>
    <col min="3" max="3" width="20.85546875" customWidth="1"/>
    <col min="4" max="4" width="19.85546875" customWidth="1"/>
  </cols>
  <sheetData>
    <row r="1" spans="1:4" ht="14.45" x14ac:dyDescent="0.3">
      <c r="A1" s="17" t="s">
        <v>53</v>
      </c>
    </row>
    <row r="5" spans="1:4" ht="19.5" x14ac:dyDescent="0.3">
      <c r="B5" s="1" t="s">
        <v>1914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24" customHeight="1" thickBot="1" x14ac:dyDescent="0.2">
      <c r="B9" s="121" t="s">
        <v>1915</v>
      </c>
      <c r="C9" s="65" t="s">
        <v>1905</v>
      </c>
      <c r="D9" s="87" t="s">
        <v>1906</v>
      </c>
    </row>
    <row r="10" spans="1:4" s="6" customFormat="1" ht="8.4499999999999993" x14ac:dyDescent="0.15">
      <c r="B10" s="45" t="s">
        <v>1907</v>
      </c>
      <c r="C10" s="241"/>
      <c r="D10" s="250"/>
    </row>
    <row r="11" spans="1:4" s="6" customFormat="1" ht="9" x14ac:dyDescent="0.15">
      <c r="B11" s="96" t="s">
        <v>1908</v>
      </c>
      <c r="C11" s="70" t="s">
        <v>1916</v>
      </c>
      <c r="D11" s="137">
        <v>283</v>
      </c>
    </row>
    <row r="12" spans="1:4" s="6" customFormat="1" ht="9" x14ac:dyDescent="0.15">
      <c r="B12" s="96" t="s">
        <v>1909</v>
      </c>
      <c r="C12" s="70">
        <v>93</v>
      </c>
      <c r="D12" s="137" t="s">
        <v>1917</v>
      </c>
    </row>
    <row r="13" spans="1:4" s="6" customFormat="1" ht="9" x14ac:dyDescent="0.15">
      <c r="B13" s="96" t="s">
        <v>1910</v>
      </c>
      <c r="C13" s="70">
        <v>73</v>
      </c>
      <c r="D13" s="137" t="s">
        <v>1918</v>
      </c>
    </row>
    <row r="14" spans="1:4" s="6" customFormat="1" ht="9" x14ac:dyDescent="0.15">
      <c r="B14" s="96" t="s">
        <v>1911</v>
      </c>
      <c r="C14" s="70">
        <v>6</v>
      </c>
      <c r="D14" s="137" t="s">
        <v>1049</v>
      </c>
    </row>
    <row r="15" spans="1:4" s="6" customFormat="1" ht="9.75" thickBot="1" x14ac:dyDescent="0.2">
      <c r="B15" s="98" t="s">
        <v>1912</v>
      </c>
      <c r="C15" s="72" t="s">
        <v>839</v>
      </c>
      <c r="D15" s="151">
        <v>1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1919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1920</v>
      </c>
      <c r="C10" s="68">
        <v>18</v>
      </c>
      <c r="D10" s="239">
        <v>21</v>
      </c>
    </row>
    <row r="11" spans="1:4" s="6" customFormat="1" ht="8.4499999999999993" x14ac:dyDescent="0.15">
      <c r="B11" s="96" t="s">
        <v>1921</v>
      </c>
      <c r="C11" s="69">
        <v>9</v>
      </c>
      <c r="D11" s="137">
        <v>11</v>
      </c>
    </row>
    <row r="12" spans="1:4" s="6" customFormat="1" ht="8.4499999999999993" x14ac:dyDescent="0.15">
      <c r="B12" s="96" t="s">
        <v>1922</v>
      </c>
      <c r="C12" s="69">
        <v>9</v>
      </c>
      <c r="D12" s="137">
        <v>10</v>
      </c>
    </row>
    <row r="13" spans="1:4" s="6" customFormat="1" ht="8.4499999999999993" x14ac:dyDescent="0.15">
      <c r="B13" s="48" t="s">
        <v>1923</v>
      </c>
      <c r="C13" s="69">
        <v>189</v>
      </c>
      <c r="D13" s="137">
        <v>198</v>
      </c>
    </row>
    <row r="14" spans="1:4" s="6" customFormat="1" ht="9" x14ac:dyDescent="0.15">
      <c r="B14" s="96" t="s">
        <v>1924</v>
      </c>
      <c r="C14" s="69">
        <v>44</v>
      </c>
      <c r="D14" s="137">
        <v>49</v>
      </c>
    </row>
    <row r="15" spans="1:4" s="6" customFormat="1" ht="8.4499999999999993" x14ac:dyDescent="0.15">
      <c r="B15" s="143" t="s">
        <v>1925</v>
      </c>
      <c r="C15" s="69">
        <v>35</v>
      </c>
      <c r="D15" s="137">
        <v>37</v>
      </c>
    </row>
    <row r="16" spans="1:4" s="6" customFormat="1" ht="8.4499999999999993" x14ac:dyDescent="0.15">
      <c r="B16" s="304" t="s">
        <v>1921</v>
      </c>
      <c r="C16" s="69">
        <v>35</v>
      </c>
      <c r="D16" s="137">
        <v>37</v>
      </c>
    </row>
    <row r="17" spans="2:4" s="6" customFormat="1" ht="8.4499999999999993" x14ac:dyDescent="0.15">
      <c r="B17" s="143" t="s">
        <v>1926</v>
      </c>
      <c r="C17" s="69">
        <v>10</v>
      </c>
      <c r="D17" s="137">
        <v>12</v>
      </c>
    </row>
    <row r="18" spans="2:4" s="6" customFormat="1" ht="8.4499999999999993" x14ac:dyDescent="0.15">
      <c r="B18" s="304" t="s">
        <v>1922</v>
      </c>
      <c r="C18" s="69">
        <v>10</v>
      </c>
      <c r="D18" s="137">
        <v>12</v>
      </c>
    </row>
    <row r="19" spans="2:4" s="6" customFormat="1" ht="9" x14ac:dyDescent="0.15">
      <c r="B19" s="96" t="s">
        <v>1927</v>
      </c>
      <c r="C19" s="69">
        <v>144</v>
      </c>
      <c r="D19" s="137">
        <v>149</v>
      </c>
    </row>
    <row r="20" spans="2:4" s="6" customFormat="1" ht="8.4499999999999993" x14ac:dyDescent="0.15">
      <c r="B20" s="143" t="s">
        <v>1928</v>
      </c>
      <c r="C20" s="69">
        <v>136</v>
      </c>
      <c r="D20" s="137">
        <v>140</v>
      </c>
    </row>
    <row r="21" spans="2:4" s="6" customFormat="1" ht="8.4499999999999993" x14ac:dyDescent="0.15">
      <c r="B21" s="304" t="s">
        <v>1921</v>
      </c>
      <c r="C21" s="69">
        <v>136</v>
      </c>
      <c r="D21" s="137">
        <v>140</v>
      </c>
    </row>
    <row r="22" spans="2:4" s="6" customFormat="1" ht="8.4499999999999993" x14ac:dyDescent="0.15">
      <c r="B22" s="143" t="s">
        <v>1929</v>
      </c>
      <c r="C22" s="69">
        <v>8</v>
      </c>
      <c r="D22" s="137">
        <v>9</v>
      </c>
    </row>
    <row r="23" spans="2:4" s="6" customFormat="1" ht="8.4499999999999993" x14ac:dyDescent="0.15">
      <c r="B23" s="304" t="s">
        <v>1922</v>
      </c>
      <c r="C23" s="69">
        <v>8</v>
      </c>
      <c r="D23" s="137">
        <v>9</v>
      </c>
    </row>
    <row r="24" spans="2:4" s="6" customFormat="1" ht="9" thickBot="1" x14ac:dyDescent="0.2">
      <c r="B24" s="51" t="s">
        <v>457</v>
      </c>
      <c r="C24" s="71">
        <v>3</v>
      </c>
      <c r="D24" s="151">
        <v>3</v>
      </c>
    </row>
    <row r="25" spans="2:4" s="6" customFormat="1" ht="9.75" thickBot="1" x14ac:dyDescent="0.2">
      <c r="B25" s="73" t="s">
        <v>1930</v>
      </c>
      <c r="C25" s="76">
        <v>210</v>
      </c>
      <c r="D25" s="236">
        <v>222</v>
      </c>
    </row>
    <row r="26" spans="2:4" s="6" customFormat="1" ht="1.1499999999999999" customHeight="1" x14ac:dyDescent="0.15">
      <c r="B26" s="57"/>
      <c r="C26" s="82"/>
      <c r="D2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1931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01">
        <v>2017</v>
      </c>
      <c r="D9" s="102">
        <v>2016</v>
      </c>
    </row>
    <row r="10" spans="1:4" s="6" customFormat="1" ht="8.4499999999999993" x14ac:dyDescent="0.15">
      <c r="B10" s="124" t="s">
        <v>1932</v>
      </c>
      <c r="C10" s="134">
        <v>222</v>
      </c>
      <c r="D10" s="136">
        <v>236</v>
      </c>
    </row>
    <row r="11" spans="1:4" s="6" customFormat="1" ht="9" x14ac:dyDescent="0.15">
      <c r="B11" s="48" t="s">
        <v>1862</v>
      </c>
      <c r="C11" s="69">
        <v>4</v>
      </c>
      <c r="D11" s="137">
        <v>5</v>
      </c>
    </row>
    <row r="12" spans="1:4" s="6" customFormat="1" ht="9" x14ac:dyDescent="0.15">
      <c r="B12" s="96" t="s">
        <v>1933</v>
      </c>
      <c r="C12" s="69">
        <v>4</v>
      </c>
      <c r="D12" s="137">
        <v>5</v>
      </c>
    </row>
    <row r="13" spans="1:4" s="6" customFormat="1" ht="9" x14ac:dyDescent="0.15">
      <c r="B13" s="48" t="s">
        <v>1865</v>
      </c>
      <c r="C13" s="69">
        <v>0</v>
      </c>
      <c r="D13" s="137" t="s">
        <v>1049</v>
      </c>
    </row>
    <row r="14" spans="1:4" s="6" customFormat="1" ht="24" customHeight="1" x14ac:dyDescent="0.15">
      <c r="B14" s="96" t="s">
        <v>1934</v>
      </c>
      <c r="C14" s="69">
        <v>1</v>
      </c>
      <c r="D14" s="137" t="s">
        <v>839</v>
      </c>
    </row>
    <row r="15" spans="1:4" s="6" customFormat="1" ht="9" x14ac:dyDescent="0.15">
      <c r="B15" s="96" t="s">
        <v>1869</v>
      </c>
      <c r="C15" s="69" t="s">
        <v>839</v>
      </c>
      <c r="D15" s="137" t="s">
        <v>134</v>
      </c>
    </row>
    <row r="16" spans="1:4" s="6" customFormat="1" ht="9" x14ac:dyDescent="0.15">
      <c r="B16" s="48" t="s">
        <v>1870</v>
      </c>
      <c r="C16" s="69" t="s">
        <v>1148</v>
      </c>
      <c r="D16" s="137" t="s">
        <v>638</v>
      </c>
    </row>
    <row r="17" spans="2:4" s="6" customFormat="1" ht="9" x14ac:dyDescent="0.15">
      <c r="B17" s="96" t="s">
        <v>1871</v>
      </c>
      <c r="C17" s="69">
        <v>2</v>
      </c>
      <c r="D17" s="137">
        <v>1</v>
      </c>
    </row>
    <row r="18" spans="2:4" s="6" customFormat="1" ht="9.75" thickBot="1" x14ac:dyDescent="0.2">
      <c r="B18" s="98" t="s">
        <v>1872</v>
      </c>
      <c r="C18" s="71" t="s">
        <v>728</v>
      </c>
      <c r="D18" s="151" t="s">
        <v>639</v>
      </c>
    </row>
    <row r="19" spans="2:4" s="6" customFormat="1" ht="9" thickBot="1" x14ac:dyDescent="0.2">
      <c r="B19" s="73" t="s">
        <v>1873</v>
      </c>
      <c r="C19" s="76">
        <v>210</v>
      </c>
      <c r="D19" s="236">
        <v>222</v>
      </c>
    </row>
    <row r="20" spans="2:4" s="6" customFormat="1" ht="1.1499999999999999" customHeight="1" x14ac:dyDescent="0.15">
      <c r="B20" s="57"/>
      <c r="C20" s="82"/>
      <c r="D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373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124" t="s">
        <v>374</v>
      </c>
      <c r="C10" s="125" t="s">
        <v>381</v>
      </c>
      <c r="D10" s="126" t="s">
        <v>382</v>
      </c>
    </row>
    <row r="11" spans="1:4" s="6" customFormat="1" ht="9" x14ac:dyDescent="0.15">
      <c r="B11" s="48" t="s">
        <v>375</v>
      </c>
      <c r="C11" s="90" t="s">
        <v>383</v>
      </c>
      <c r="D11" s="109" t="s">
        <v>384</v>
      </c>
    </row>
    <row r="12" spans="1:4" s="6" customFormat="1" ht="9" x14ac:dyDescent="0.15">
      <c r="B12" s="48" t="s">
        <v>376</v>
      </c>
      <c r="C12" s="90" t="s">
        <v>385</v>
      </c>
      <c r="D12" s="109" t="s">
        <v>386</v>
      </c>
    </row>
    <row r="13" spans="1:4" s="6" customFormat="1" ht="9.75" thickBot="1" x14ac:dyDescent="0.2">
      <c r="B13" s="51" t="s">
        <v>377</v>
      </c>
      <c r="C13" s="93" t="s">
        <v>387</v>
      </c>
      <c r="D13" s="127" t="s">
        <v>388</v>
      </c>
    </row>
    <row r="14" spans="1:4" s="6" customFormat="1" ht="9.75" thickBot="1" x14ac:dyDescent="0.2">
      <c r="B14" s="73" t="s">
        <v>378</v>
      </c>
      <c r="C14" s="74" t="s">
        <v>389</v>
      </c>
      <c r="D14" s="128" t="s">
        <v>390</v>
      </c>
    </row>
    <row r="15" spans="1:4" s="6" customFormat="1" ht="1.1499999999999999" customHeight="1" x14ac:dyDescent="0.15">
      <c r="B15" s="57"/>
      <c r="C15" s="82"/>
      <c r="D1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1935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50" t="s">
        <v>1516</v>
      </c>
      <c r="D9" s="292" t="s">
        <v>1517</v>
      </c>
    </row>
    <row r="10" spans="1:4" s="6" customFormat="1" ht="9" x14ac:dyDescent="0.15">
      <c r="B10" s="45" t="s">
        <v>1936</v>
      </c>
      <c r="C10" s="66" t="s">
        <v>1877</v>
      </c>
      <c r="D10" s="108" t="s">
        <v>1874</v>
      </c>
    </row>
    <row r="11" spans="1:4" s="6" customFormat="1" ht="9" x14ac:dyDescent="0.15">
      <c r="B11" s="96" t="s">
        <v>1937</v>
      </c>
      <c r="C11" s="90" t="s">
        <v>1941</v>
      </c>
      <c r="D11" s="109" t="s">
        <v>1942</v>
      </c>
    </row>
    <row r="12" spans="1:4" s="6" customFormat="1" ht="24" customHeight="1" x14ac:dyDescent="0.15">
      <c r="B12" s="96" t="s">
        <v>1938</v>
      </c>
      <c r="C12" s="69">
        <v>415</v>
      </c>
      <c r="D12" s="137">
        <v>428</v>
      </c>
    </row>
    <row r="13" spans="1:4" s="6" customFormat="1" ht="9" x14ac:dyDescent="0.15">
      <c r="B13" s="48" t="s">
        <v>1939</v>
      </c>
      <c r="C13" s="69" t="s">
        <v>1715</v>
      </c>
      <c r="D13" s="137" t="s">
        <v>1943</v>
      </c>
    </row>
    <row r="14" spans="1:4" s="6" customFormat="1" ht="9.75" thickBot="1" x14ac:dyDescent="0.2">
      <c r="B14" s="51" t="s">
        <v>1940</v>
      </c>
      <c r="C14" s="93" t="s">
        <v>1854</v>
      </c>
      <c r="D14" s="127" t="s">
        <v>1855</v>
      </c>
    </row>
    <row r="15" spans="1:4" s="6" customFormat="1" ht="9.75" thickBot="1" x14ac:dyDescent="0.2">
      <c r="B15" s="73" t="s">
        <v>1849</v>
      </c>
      <c r="C15" s="74" t="s">
        <v>1854</v>
      </c>
      <c r="D15" s="128" t="s">
        <v>1855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9.42578125" customWidth="1"/>
    <col min="3" max="3" width="10.5703125" customWidth="1"/>
  </cols>
  <sheetData>
    <row r="1" spans="1:3" ht="14.45" x14ac:dyDescent="0.3">
      <c r="A1" s="17" t="s">
        <v>53</v>
      </c>
    </row>
    <row r="5" spans="1:3" ht="19.5" x14ac:dyDescent="0.3">
      <c r="B5" s="1" t="s">
        <v>1944</v>
      </c>
    </row>
    <row r="8" spans="1:3" s="6" customFormat="1" ht="1.1499999999999999" customHeight="1" thickBot="1" x14ac:dyDescent="0.2">
      <c r="B8" s="40"/>
      <c r="C8" s="41"/>
    </row>
    <row r="9" spans="1:3" s="6" customFormat="1" ht="9" thickBot="1" x14ac:dyDescent="0.2">
      <c r="B9" s="121" t="s">
        <v>101</v>
      </c>
      <c r="C9" s="123" t="s">
        <v>51</v>
      </c>
    </row>
    <row r="10" spans="1:3" s="6" customFormat="1" ht="9" x14ac:dyDescent="0.15">
      <c r="B10" s="45" t="s">
        <v>1945</v>
      </c>
      <c r="C10" s="250"/>
    </row>
    <row r="11" spans="1:3" s="6" customFormat="1" ht="8.4499999999999993" x14ac:dyDescent="0.15">
      <c r="B11" s="96" t="s">
        <v>1946</v>
      </c>
      <c r="C11" s="105">
        <v>109</v>
      </c>
    </row>
    <row r="12" spans="1:3" s="6" customFormat="1" ht="8.4499999999999993" x14ac:dyDescent="0.15">
      <c r="B12" s="96" t="s">
        <v>1947</v>
      </c>
      <c r="C12" s="105">
        <v>492</v>
      </c>
    </row>
    <row r="13" spans="1:3" s="6" customFormat="1" ht="8.4499999999999993" x14ac:dyDescent="0.15">
      <c r="B13" s="96" t="s">
        <v>1948</v>
      </c>
      <c r="C13" s="105">
        <v>705</v>
      </c>
    </row>
    <row r="14" spans="1:3" s="6" customFormat="1" ht="8.4499999999999993" x14ac:dyDescent="0.15">
      <c r="B14" s="96" t="s">
        <v>1949</v>
      </c>
      <c r="C14" s="105">
        <v>798</v>
      </c>
    </row>
    <row r="15" spans="1:3" s="6" customFormat="1" ht="9.75" thickBot="1" x14ac:dyDescent="0.2">
      <c r="B15" s="98" t="s">
        <v>1950</v>
      </c>
      <c r="C15" s="106" t="s">
        <v>1951</v>
      </c>
    </row>
    <row r="16" spans="1:3" s="6" customFormat="1" ht="1.1499999999999999" customHeight="1" x14ac:dyDescent="0.15">
      <c r="B16" s="57"/>
      <c r="C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" customWidth="1"/>
    <col min="3" max="3" width="12.5703125" customWidth="1"/>
    <col min="4" max="4" width="12" customWidth="1"/>
    <col min="5" max="7" width="10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1952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36" customHeight="1" thickBot="1" x14ac:dyDescent="0.2">
      <c r="B9" s="121" t="s">
        <v>151</v>
      </c>
      <c r="C9" s="65" t="s">
        <v>1953</v>
      </c>
      <c r="D9" s="65" t="s">
        <v>1954</v>
      </c>
      <c r="E9" s="65" t="s">
        <v>1955</v>
      </c>
      <c r="F9" s="65" t="s">
        <v>1956</v>
      </c>
      <c r="G9" s="87" t="s">
        <v>75</v>
      </c>
    </row>
    <row r="10" spans="1:7" s="6" customFormat="1" ht="8.4499999999999993" x14ac:dyDescent="0.15">
      <c r="B10" s="124" t="s">
        <v>1493</v>
      </c>
      <c r="C10" s="134">
        <v>112</v>
      </c>
      <c r="D10" s="134">
        <v>59</v>
      </c>
      <c r="E10" s="134">
        <v>182</v>
      </c>
      <c r="F10" s="134">
        <v>222</v>
      </c>
      <c r="G10" s="290">
        <v>574</v>
      </c>
    </row>
    <row r="11" spans="1:7" s="6" customFormat="1" ht="9" x14ac:dyDescent="0.15">
      <c r="B11" s="48" t="s">
        <v>1957</v>
      </c>
      <c r="C11" s="69" t="s">
        <v>1115</v>
      </c>
      <c r="D11" s="69">
        <v>0</v>
      </c>
      <c r="E11" s="69" t="s">
        <v>841</v>
      </c>
      <c r="F11" s="69" t="s">
        <v>1106</v>
      </c>
      <c r="G11" s="105" t="s">
        <v>1697</v>
      </c>
    </row>
    <row r="12" spans="1:7" s="6" customFormat="1" ht="9" x14ac:dyDescent="0.15">
      <c r="B12" s="48" t="s">
        <v>1496</v>
      </c>
      <c r="C12" s="69" t="s">
        <v>1049</v>
      </c>
      <c r="D12" s="69" t="s">
        <v>1962</v>
      </c>
      <c r="E12" s="69" t="s">
        <v>1962</v>
      </c>
      <c r="F12" s="69" t="s">
        <v>1049</v>
      </c>
      <c r="G12" s="105" t="s">
        <v>1225</v>
      </c>
    </row>
    <row r="13" spans="1:7" s="6" customFormat="1" ht="9" x14ac:dyDescent="0.15">
      <c r="B13" s="48" t="s">
        <v>1495</v>
      </c>
      <c r="C13" s="69">
        <v>64</v>
      </c>
      <c r="D13" s="69">
        <v>39</v>
      </c>
      <c r="E13" s="69">
        <v>58</v>
      </c>
      <c r="F13" s="69">
        <v>92</v>
      </c>
      <c r="G13" s="105">
        <v>253</v>
      </c>
    </row>
    <row r="14" spans="1:7" s="6" customFormat="1" ht="9" x14ac:dyDescent="0.15">
      <c r="B14" s="48" t="s">
        <v>1613</v>
      </c>
      <c r="C14" s="69">
        <v>1</v>
      </c>
      <c r="D14" s="69">
        <v>0</v>
      </c>
      <c r="E14" s="69">
        <v>0</v>
      </c>
      <c r="F14" s="69" t="s">
        <v>838</v>
      </c>
      <c r="G14" s="105" t="s">
        <v>138</v>
      </c>
    </row>
    <row r="15" spans="1:7" s="6" customFormat="1" ht="36" customHeight="1" x14ac:dyDescent="0.15">
      <c r="B15" s="48" t="s">
        <v>1959</v>
      </c>
      <c r="C15" s="69">
        <v>0</v>
      </c>
      <c r="D15" s="112"/>
      <c r="E15" s="69">
        <v>7</v>
      </c>
      <c r="F15" s="69">
        <v>0</v>
      </c>
      <c r="G15" s="105">
        <v>7</v>
      </c>
    </row>
    <row r="16" spans="1:7" s="6" customFormat="1" ht="24" customHeight="1" x14ac:dyDescent="0.15">
      <c r="B16" s="48" t="s">
        <v>1960</v>
      </c>
      <c r="C16" s="69" t="s">
        <v>1046</v>
      </c>
      <c r="D16" s="69">
        <v>0</v>
      </c>
      <c r="E16" s="69">
        <v>0</v>
      </c>
      <c r="F16" s="69">
        <v>0</v>
      </c>
      <c r="G16" s="105" t="s">
        <v>1046</v>
      </c>
    </row>
    <row r="17" spans="2:7" s="6" customFormat="1" ht="24" customHeight="1" thickBot="1" x14ac:dyDescent="0.2">
      <c r="B17" s="51" t="s">
        <v>1612</v>
      </c>
      <c r="C17" s="71" t="s">
        <v>140</v>
      </c>
      <c r="D17" s="71">
        <v>0</v>
      </c>
      <c r="E17" s="71" t="s">
        <v>839</v>
      </c>
      <c r="F17" s="71" t="s">
        <v>839</v>
      </c>
      <c r="G17" s="120" t="s">
        <v>137</v>
      </c>
    </row>
    <row r="18" spans="2:7" s="6" customFormat="1" ht="24" customHeight="1" thickBot="1" x14ac:dyDescent="0.2">
      <c r="B18" s="73" t="s">
        <v>1961</v>
      </c>
      <c r="C18" s="76">
        <v>124</v>
      </c>
      <c r="D18" s="76">
        <v>73</v>
      </c>
      <c r="E18" s="76">
        <v>191</v>
      </c>
      <c r="F18" s="76">
        <v>243</v>
      </c>
      <c r="G18" s="277">
        <v>631</v>
      </c>
    </row>
    <row r="19" spans="2:7" s="6" customFormat="1" ht="1.1499999999999999" customHeight="1" x14ac:dyDescent="0.15">
      <c r="B19" s="57"/>
      <c r="C19" s="82"/>
      <c r="D19" s="82"/>
      <c r="E19" s="82"/>
      <c r="F19" s="82"/>
      <c r="G19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1963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217</v>
      </c>
      <c r="C10" s="68">
        <v>47</v>
      </c>
      <c r="D10" s="239">
        <v>57</v>
      </c>
    </row>
    <row r="11" spans="1:4" s="6" customFormat="1" ht="9" x14ac:dyDescent="0.15">
      <c r="B11" s="96" t="s">
        <v>1964</v>
      </c>
      <c r="C11" s="69">
        <v>44</v>
      </c>
      <c r="D11" s="137">
        <v>53</v>
      </c>
    </row>
    <row r="12" spans="1:4" s="6" customFormat="1" ht="9" x14ac:dyDescent="0.15">
      <c r="B12" s="96" t="s">
        <v>1965</v>
      </c>
      <c r="C12" s="69">
        <v>3</v>
      </c>
      <c r="D12" s="137">
        <v>4</v>
      </c>
    </row>
    <row r="13" spans="1:4" s="6" customFormat="1" ht="9" thickBot="1" x14ac:dyDescent="0.2">
      <c r="B13" s="51" t="s">
        <v>219</v>
      </c>
      <c r="C13" s="71">
        <v>28</v>
      </c>
      <c r="D13" s="151">
        <v>31</v>
      </c>
    </row>
    <row r="14" spans="1:4" s="6" customFormat="1" ht="9" thickBot="1" x14ac:dyDescent="0.2">
      <c r="B14" s="73" t="s">
        <v>428</v>
      </c>
      <c r="C14" s="76">
        <v>75</v>
      </c>
      <c r="D14" s="236">
        <v>88</v>
      </c>
    </row>
    <row r="15" spans="1:4" s="6" customFormat="1" ht="1.1499999999999999" customHeight="1" x14ac:dyDescent="0.15">
      <c r="B15" s="57"/>
      <c r="C15" s="82"/>
      <c r="D1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1966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1967</v>
      </c>
      <c r="C10" s="241"/>
      <c r="D10" s="250"/>
    </row>
    <row r="11" spans="1:4" s="6" customFormat="1" ht="8.4499999999999993" x14ac:dyDescent="0.15">
      <c r="B11" s="96" t="s">
        <v>1968</v>
      </c>
      <c r="C11" s="69">
        <v>52</v>
      </c>
      <c r="D11" s="137">
        <v>42</v>
      </c>
    </row>
    <row r="12" spans="1:4" s="6" customFormat="1" ht="9" x14ac:dyDescent="0.15">
      <c r="B12" s="96" t="s">
        <v>1969</v>
      </c>
      <c r="C12" s="69">
        <v>36</v>
      </c>
      <c r="D12" s="137">
        <v>34</v>
      </c>
    </row>
    <row r="13" spans="1:4" s="6" customFormat="1" ht="8.4499999999999993" x14ac:dyDescent="0.15">
      <c r="B13" s="96" t="s">
        <v>1970</v>
      </c>
      <c r="C13" s="69">
        <v>105</v>
      </c>
      <c r="D13" s="137">
        <v>156</v>
      </c>
    </row>
    <row r="14" spans="1:4" s="6" customFormat="1" ht="8.4499999999999993" x14ac:dyDescent="0.15">
      <c r="B14" s="96" t="s">
        <v>1971</v>
      </c>
      <c r="C14" s="69">
        <v>2</v>
      </c>
      <c r="D14" s="137">
        <v>0</v>
      </c>
    </row>
    <row r="15" spans="1:4" s="6" customFormat="1" ht="8.4499999999999993" x14ac:dyDescent="0.15">
      <c r="B15" s="96" t="s">
        <v>1972</v>
      </c>
      <c r="C15" s="69">
        <v>3</v>
      </c>
      <c r="D15" s="137">
        <v>3</v>
      </c>
    </row>
    <row r="16" spans="1:4" s="6" customFormat="1" ht="8.4499999999999993" x14ac:dyDescent="0.15">
      <c r="B16" s="96" t="s">
        <v>1973</v>
      </c>
      <c r="C16" s="69">
        <v>32</v>
      </c>
      <c r="D16" s="137">
        <v>101</v>
      </c>
    </row>
    <row r="17" spans="2:4" s="6" customFormat="1" ht="9.75" thickBot="1" x14ac:dyDescent="0.2">
      <c r="B17" s="98" t="s">
        <v>1974</v>
      </c>
      <c r="C17" s="71">
        <v>968</v>
      </c>
      <c r="D17" s="151">
        <v>553</v>
      </c>
    </row>
    <row r="18" spans="2:4" s="6" customFormat="1" ht="9.75" thickBot="1" x14ac:dyDescent="0.2">
      <c r="B18" s="73" t="s">
        <v>428</v>
      </c>
      <c r="C18" s="74" t="s">
        <v>926</v>
      </c>
      <c r="D18" s="236">
        <v>889</v>
      </c>
    </row>
    <row r="19" spans="2:4" s="6" customFormat="1" ht="1.1499999999999999" customHeight="1" x14ac:dyDescent="0.15">
      <c r="B19" s="57"/>
      <c r="C19" s="82"/>
      <c r="D19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1975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50" t="s">
        <v>1516</v>
      </c>
      <c r="D9" s="292" t="s">
        <v>1517</v>
      </c>
    </row>
    <row r="10" spans="1:4" s="6" customFormat="1" ht="9" x14ac:dyDescent="0.15">
      <c r="B10" s="45" t="s">
        <v>1976</v>
      </c>
      <c r="C10" s="66" t="s">
        <v>1981</v>
      </c>
      <c r="D10" s="108" t="s">
        <v>1982</v>
      </c>
    </row>
    <row r="11" spans="1:4" s="6" customFormat="1" ht="9" x14ac:dyDescent="0.15">
      <c r="B11" s="48" t="s">
        <v>701</v>
      </c>
      <c r="C11" s="90" t="s">
        <v>1983</v>
      </c>
      <c r="D11" s="109" t="s">
        <v>1984</v>
      </c>
    </row>
    <row r="12" spans="1:4" s="6" customFormat="1" ht="9" thickBot="1" x14ac:dyDescent="0.2">
      <c r="B12" s="51" t="s">
        <v>702</v>
      </c>
      <c r="C12" s="71">
        <v>102</v>
      </c>
      <c r="D12" s="151">
        <v>117</v>
      </c>
    </row>
    <row r="13" spans="1:4" s="6" customFormat="1" ht="9.75" thickBot="1" x14ac:dyDescent="0.2">
      <c r="B13" s="73" t="s">
        <v>428</v>
      </c>
      <c r="C13" s="74" t="s">
        <v>927</v>
      </c>
      <c r="D13" s="128" t="s">
        <v>928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1985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8.4499999999999993" x14ac:dyDescent="0.15">
      <c r="B9" s="81"/>
      <c r="C9" s="446" t="s">
        <v>51</v>
      </c>
      <c r="D9" s="447"/>
      <c r="E9" s="448"/>
      <c r="F9" s="446" t="s">
        <v>52</v>
      </c>
      <c r="G9" s="447"/>
      <c r="H9" s="447"/>
    </row>
    <row r="10" spans="1:8" s="6" customFormat="1" ht="18.600000000000001" customHeight="1" thickBot="1" x14ac:dyDescent="0.2">
      <c r="B10" s="85" t="s">
        <v>101</v>
      </c>
      <c r="C10" s="64" t="s">
        <v>1986</v>
      </c>
      <c r="D10" s="64" t="s">
        <v>1987</v>
      </c>
      <c r="E10" s="64" t="s">
        <v>75</v>
      </c>
      <c r="F10" s="64" t="s">
        <v>1986</v>
      </c>
      <c r="G10" s="64" t="s">
        <v>1987</v>
      </c>
      <c r="H10" s="88" t="s">
        <v>75</v>
      </c>
    </row>
    <row r="11" spans="1:8" s="6" customFormat="1" ht="36" customHeight="1" x14ac:dyDescent="0.15">
      <c r="B11" s="45" t="s">
        <v>1988</v>
      </c>
      <c r="C11" s="66" t="s">
        <v>1991</v>
      </c>
      <c r="D11" s="68">
        <v>35</v>
      </c>
      <c r="E11" s="66" t="s">
        <v>1992</v>
      </c>
      <c r="F11" s="67" t="s">
        <v>1993</v>
      </c>
      <c r="G11" s="77">
        <v>35</v>
      </c>
      <c r="H11" s="108" t="s">
        <v>1994</v>
      </c>
    </row>
    <row r="12" spans="1:8" s="6" customFormat="1" ht="18.600000000000001" customHeight="1" x14ac:dyDescent="0.15">
      <c r="B12" s="48" t="s">
        <v>1989</v>
      </c>
      <c r="C12" s="69">
        <v>971</v>
      </c>
      <c r="D12" s="69">
        <v>12</v>
      </c>
      <c r="E12" s="69">
        <v>984</v>
      </c>
      <c r="F12" s="91" t="s">
        <v>1995</v>
      </c>
      <c r="G12" s="70">
        <v>14</v>
      </c>
      <c r="H12" s="109" t="s">
        <v>1996</v>
      </c>
    </row>
    <row r="13" spans="1:8" s="6" customFormat="1" ht="48" customHeight="1" thickBot="1" x14ac:dyDescent="0.2">
      <c r="B13" s="51" t="s">
        <v>1990</v>
      </c>
      <c r="C13" s="71">
        <v>931</v>
      </c>
      <c r="D13" s="71">
        <v>20</v>
      </c>
      <c r="E13" s="71">
        <v>952</v>
      </c>
      <c r="F13" s="72">
        <v>631</v>
      </c>
      <c r="G13" s="72">
        <v>17</v>
      </c>
      <c r="H13" s="151">
        <v>648</v>
      </c>
    </row>
    <row r="14" spans="1:8" s="6" customFormat="1" ht="9.75" thickBot="1" x14ac:dyDescent="0.2">
      <c r="B14" s="73" t="s">
        <v>428</v>
      </c>
      <c r="C14" s="74" t="s">
        <v>1997</v>
      </c>
      <c r="D14" s="76">
        <v>67</v>
      </c>
      <c r="E14" s="74" t="s">
        <v>725</v>
      </c>
      <c r="F14" s="75" t="s">
        <v>1998</v>
      </c>
      <c r="G14" s="78">
        <v>66</v>
      </c>
      <c r="H14" s="128" t="s">
        <v>726</v>
      </c>
    </row>
    <row r="15" spans="1:8" s="6" customFormat="1" ht="1.1499999999999999" customHeight="1" x14ac:dyDescent="0.15">
      <c r="B15" s="57"/>
      <c r="C15" s="82"/>
      <c r="D15" s="82"/>
      <c r="E15" s="82"/>
      <c r="F15" s="82"/>
      <c r="G15" s="82"/>
      <c r="H15" s="82"/>
    </row>
  </sheetData>
  <mergeCells count="2">
    <mergeCell ref="C9:E9"/>
    <mergeCell ref="F9:H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1999</v>
      </c>
    </row>
    <row r="8" spans="1:6" ht="1.1499999999999999" customHeight="1" thickBot="1" x14ac:dyDescent="0.35">
      <c r="B8" s="40"/>
      <c r="C8" s="41"/>
      <c r="D8" s="41"/>
      <c r="E8" s="41"/>
      <c r="F8" s="41"/>
    </row>
    <row r="9" spans="1:6" ht="24" customHeight="1" thickBot="1" x14ac:dyDescent="0.3">
      <c r="B9" s="121" t="s">
        <v>2000</v>
      </c>
      <c r="C9" s="305"/>
      <c r="D9" s="65" t="s">
        <v>2001</v>
      </c>
      <c r="E9" s="65" t="s">
        <v>2002</v>
      </c>
      <c r="F9" s="87" t="s">
        <v>2003</v>
      </c>
    </row>
    <row r="10" spans="1:6" thickBot="1" x14ac:dyDescent="0.35">
      <c r="B10" s="185" t="s">
        <v>2004</v>
      </c>
      <c r="C10" s="249"/>
      <c r="D10" s="249"/>
      <c r="E10" s="249"/>
      <c r="F10" s="249"/>
    </row>
    <row r="11" spans="1:6" thickBot="1" x14ac:dyDescent="0.35">
      <c r="B11" s="243" t="s">
        <v>446</v>
      </c>
      <c r="C11" s="244"/>
      <c r="D11" s="79">
        <v>206</v>
      </c>
      <c r="E11" s="256" t="s">
        <v>2005</v>
      </c>
      <c r="F11" s="306" t="s">
        <v>2006</v>
      </c>
    </row>
    <row r="12" spans="1:6" thickBot="1" x14ac:dyDescent="0.35">
      <c r="B12" s="243" t="s">
        <v>2007</v>
      </c>
      <c r="C12" s="244"/>
      <c r="D12" s="79">
        <v>10</v>
      </c>
      <c r="E12" s="226">
        <v>4.82</v>
      </c>
      <c r="F12" s="307" t="s">
        <v>2009</v>
      </c>
    </row>
    <row r="13" spans="1:6" thickBot="1" x14ac:dyDescent="0.35">
      <c r="B13" s="73" t="s">
        <v>2008</v>
      </c>
      <c r="C13" s="242"/>
      <c r="D13" s="76">
        <v>216</v>
      </c>
      <c r="E13" s="279"/>
      <c r="F13" s="308"/>
    </row>
    <row r="14" spans="1:6" ht="1.1499999999999999" customHeight="1" x14ac:dyDescent="0.3">
      <c r="B14" s="57"/>
      <c r="C14" s="82"/>
      <c r="D14" s="82"/>
      <c r="E14" s="82"/>
      <c r="F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7.28515625" customWidth="1"/>
    <col min="3" max="3" width="24.28515625" customWidth="1"/>
    <col min="4" max="4" width="13.140625" customWidth="1"/>
    <col min="5" max="5" width="11.85546875" customWidth="1"/>
  </cols>
  <sheetData>
    <row r="1" spans="1:5" ht="14.45" x14ac:dyDescent="0.3">
      <c r="A1" s="17" t="s">
        <v>53</v>
      </c>
    </row>
    <row r="5" spans="1:5" ht="19.5" x14ac:dyDescent="0.3">
      <c r="B5" s="1" t="s">
        <v>2010</v>
      </c>
    </row>
    <row r="8" spans="1:5" ht="1.1499999999999999" customHeight="1" thickBot="1" x14ac:dyDescent="0.35">
      <c r="B8" s="40"/>
      <c r="C8" s="41"/>
      <c r="D8" s="41"/>
      <c r="E8" s="41"/>
    </row>
    <row r="9" spans="1:5" ht="14.45" x14ac:dyDescent="0.3">
      <c r="B9" s="81"/>
      <c r="C9" s="110"/>
      <c r="D9" s="440" t="s">
        <v>2011</v>
      </c>
      <c r="E9" s="442"/>
    </row>
    <row r="10" spans="1:5" ht="36" customHeight="1" thickBot="1" x14ac:dyDescent="0.3">
      <c r="B10" s="85" t="s">
        <v>2012</v>
      </c>
      <c r="C10" s="63" t="s">
        <v>2013</v>
      </c>
      <c r="D10" s="64" t="s">
        <v>2000</v>
      </c>
      <c r="E10" s="88" t="s">
        <v>2014</v>
      </c>
    </row>
    <row r="11" spans="1:5" x14ac:dyDescent="0.25">
      <c r="B11" s="45" t="s">
        <v>2015</v>
      </c>
      <c r="C11" s="298">
        <v>0.25</v>
      </c>
      <c r="D11" s="154">
        <v>0</v>
      </c>
      <c r="E11" s="156">
        <v>64.7</v>
      </c>
    </row>
    <row r="12" spans="1:5" x14ac:dyDescent="0.25">
      <c r="B12" s="48" t="s">
        <v>2016</v>
      </c>
      <c r="C12" s="157">
        <v>0</v>
      </c>
      <c r="D12" s="157">
        <v>0</v>
      </c>
      <c r="E12" s="159">
        <v>64.5</v>
      </c>
    </row>
    <row r="13" spans="1:5" x14ac:dyDescent="0.25">
      <c r="B13" s="48" t="s">
        <v>2017</v>
      </c>
      <c r="C13" s="157">
        <v>1.2</v>
      </c>
      <c r="D13" s="157">
        <v>19.5</v>
      </c>
      <c r="E13" s="159">
        <v>19.5</v>
      </c>
    </row>
    <row r="14" spans="1:5" x14ac:dyDescent="0.25">
      <c r="B14" s="48" t="s">
        <v>2018</v>
      </c>
      <c r="C14" s="300">
        <v>7.87</v>
      </c>
      <c r="D14" s="157">
        <v>10</v>
      </c>
      <c r="E14" s="159">
        <v>10</v>
      </c>
    </row>
    <row r="15" spans="1:5" x14ac:dyDescent="0.25">
      <c r="B15" s="48" t="s">
        <v>2019</v>
      </c>
      <c r="C15" s="300">
        <v>5.05</v>
      </c>
      <c r="D15" s="157">
        <v>30</v>
      </c>
      <c r="E15" s="159">
        <v>30</v>
      </c>
    </row>
    <row r="16" spans="1:5" x14ac:dyDescent="0.25">
      <c r="B16" s="48" t="s">
        <v>2020</v>
      </c>
      <c r="C16" s="300">
        <v>3.92</v>
      </c>
      <c r="D16" s="157">
        <v>3.2</v>
      </c>
      <c r="E16" s="159">
        <v>3.2</v>
      </c>
    </row>
    <row r="17" spans="2:5" x14ac:dyDescent="0.25">
      <c r="B17" s="48" t="s">
        <v>2020</v>
      </c>
      <c r="C17" s="300">
        <v>3.92</v>
      </c>
      <c r="D17" s="157">
        <v>86.3</v>
      </c>
      <c r="E17" s="159">
        <v>86.3</v>
      </c>
    </row>
    <row r="18" spans="2:5" x14ac:dyDescent="0.25">
      <c r="B18" s="48" t="s">
        <v>2021</v>
      </c>
      <c r="C18" s="300">
        <v>8.25</v>
      </c>
      <c r="D18" s="157">
        <v>30</v>
      </c>
      <c r="E18" s="159">
        <v>30</v>
      </c>
    </row>
    <row r="19" spans="2:5" x14ac:dyDescent="0.25">
      <c r="B19" s="48" t="s">
        <v>2022</v>
      </c>
      <c r="C19" s="300">
        <v>7.11</v>
      </c>
      <c r="D19" s="157">
        <v>20</v>
      </c>
      <c r="E19" s="159">
        <v>20</v>
      </c>
    </row>
    <row r="20" spans="2:5" x14ac:dyDescent="0.25">
      <c r="B20" s="48" t="s">
        <v>2023</v>
      </c>
      <c r="C20" s="157">
        <v>2</v>
      </c>
      <c r="D20" s="157">
        <v>15</v>
      </c>
      <c r="E20" s="159">
        <v>15</v>
      </c>
    </row>
    <row r="21" spans="2:5" x14ac:dyDescent="0.25">
      <c r="B21" s="48" t="s">
        <v>2024</v>
      </c>
      <c r="C21" s="90" t="s">
        <v>2025</v>
      </c>
      <c r="D21" s="157">
        <v>49</v>
      </c>
      <c r="E21" s="159">
        <v>49</v>
      </c>
    </row>
    <row r="22" spans="2:5" x14ac:dyDescent="0.25">
      <c r="B22" s="48" t="s">
        <v>2026</v>
      </c>
      <c r="C22" s="90" t="s">
        <v>2027</v>
      </c>
      <c r="D22" s="157">
        <v>10</v>
      </c>
      <c r="E22" s="159">
        <v>10</v>
      </c>
    </row>
    <row r="23" spans="2:5" ht="15.75" thickBot="1" x14ac:dyDescent="0.3">
      <c r="B23" s="51" t="s">
        <v>2028</v>
      </c>
      <c r="C23" s="302">
        <v>8.4600000000000009</v>
      </c>
      <c r="D23" s="160">
        <v>20</v>
      </c>
      <c r="E23" s="162">
        <v>20</v>
      </c>
    </row>
    <row r="24" spans="2:5" thickBot="1" x14ac:dyDescent="0.35">
      <c r="B24" s="73" t="s">
        <v>2029</v>
      </c>
      <c r="C24" s="279"/>
      <c r="D24" s="309">
        <v>293</v>
      </c>
      <c r="E24" s="310">
        <v>422.2</v>
      </c>
    </row>
    <row r="25" spans="2:5" thickBot="1" x14ac:dyDescent="0.35">
      <c r="B25" s="267"/>
      <c r="C25" s="278"/>
      <c r="D25" s="278"/>
      <c r="E25" s="313"/>
    </row>
    <row r="26" spans="2:5" ht="14.45" x14ac:dyDescent="0.3">
      <c r="B26" s="81"/>
      <c r="C26" s="110"/>
      <c r="D26" s="440" t="s">
        <v>2011</v>
      </c>
      <c r="E26" s="442"/>
    </row>
    <row r="27" spans="2:5" ht="36" customHeight="1" thickBot="1" x14ac:dyDescent="0.3">
      <c r="B27" s="85" t="s">
        <v>2030</v>
      </c>
      <c r="C27" s="63" t="s">
        <v>2013</v>
      </c>
      <c r="D27" s="64" t="s">
        <v>2000</v>
      </c>
      <c r="E27" s="88" t="s">
        <v>2014</v>
      </c>
    </row>
    <row r="28" spans="2:5" ht="14.45" x14ac:dyDescent="0.3">
      <c r="B28" s="311" t="s">
        <v>2035</v>
      </c>
      <c r="C28" s="298">
        <v>2.5299999999999998</v>
      </c>
      <c r="D28" s="154">
        <v>200</v>
      </c>
      <c r="E28" s="156">
        <v>200</v>
      </c>
    </row>
    <row r="29" spans="2:5" ht="14.45" x14ac:dyDescent="0.3">
      <c r="B29" s="312" t="s">
        <v>2041</v>
      </c>
      <c r="C29" s="300">
        <v>3.93</v>
      </c>
      <c r="D29" s="157">
        <v>8.9</v>
      </c>
      <c r="E29" s="159">
        <v>8.9</v>
      </c>
    </row>
    <row r="30" spans="2:5" ht="14.45" x14ac:dyDescent="0.3">
      <c r="B30" s="312" t="s">
        <v>2042</v>
      </c>
      <c r="C30" s="300">
        <v>3.74</v>
      </c>
      <c r="D30" s="157">
        <v>4.7</v>
      </c>
      <c r="E30" s="159">
        <v>4.7</v>
      </c>
    </row>
    <row r="31" spans="2:5" ht="14.45" x14ac:dyDescent="0.3">
      <c r="B31" s="312" t="s">
        <v>2043</v>
      </c>
      <c r="C31" s="300">
        <v>3.81</v>
      </c>
      <c r="D31" s="157">
        <v>222.7</v>
      </c>
      <c r="E31" s="159">
        <v>222.7</v>
      </c>
    </row>
    <row r="32" spans="2:5" ht="15.75" thickBot="1" x14ac:dyDescent="0.3">
      <c r="B32" s="51" t="s">
        <v>2031</v>
      </c>
      <c r="C32" s="302">
        <v>4.5599999999999996</v>
      </c>
      <c r="D32" s="160">
        <v>300</v>
      </c>
      <c r="E32" s="162">
        <v>300</v>
      </c>
    </row>
    <row r="33" spans="2:5" ht="15.75" thickBot="1" x14ac:dyDescent="0.3">
      <c r="B33" s="73" t="s">
        <v>2032</v>
      </c>
      <c r="C33" s="279"/>
      <c r="D33" s="309">
        <v>736.3</v>
      </c>
      <c r="E33" s="310">
        <v>736.3</v>
      </c>
    </row>
    <row r="34" spans="2:5" ht="15.75" thickBot="1" x14ac:dyDescent="0.3">
      <c r="B34" s="73" t="s">
        <v>75</v>
      </c>
      <c r="C34" s="279"/>
      <c r="D34" s="74" t="s">
        <v>2033</v>
      </c>
      <c r="E34" s="128" t="s">
        <v>2034</v>
      </c>
    </row>
    <row r="35" spans="2:5" ht="1.1499999999999999" customHeight="1" x14ac:dyDescent="0.25">
      <c r="B35" s="57"/>
      <c r="C35" s="82"/>
      <c r="D35" s="82"/>
      <c r="E35" s="82"/>
    </row>
    <row r="38" spans="2:5" ht="33" x14ac:dyDescent="0.25">
      <c r="B38" s="20" t="s">
        <v>2036</v>
      </c>
    </row>
    <row r="39" spans="2:5" x14ac:dyDescent="0.25">
      <c r="B39" s="20" t="s">
        <v>2039</v>
      </c>
    </row>
    <row r="40" spans="2:5" x14ac:dyDescent="0.25">
      <c r="B40" s="20" t="s">
        <v>2037</v>
      </c>
    </row>
    <row r="41" spans="2:5" x14ac:dyDescent="0.25">
      <c r="B41" s="20" t="s">
        <v>2040</v>
      </c>
    </row>
    <row r="42" spans="2:5" ht="16.5" x14ac:dyDescent="0.25">
      <c r="B42" s="20" t="s">
        <v>2038</v>
      </c>
    </row>
    <row r="43" spans="2:5" x14ac:dyDescent="0.25">
      <c r="B43" s="22"/>
    </row>
    <row r="44" spans="2:5" x14ac:dyDescent="0.25">
      <c r="B44" s="22"/>
    </row>
    <row r="45" spans="2:5" x14ac:dyDescent="0.25">
      <c r="B45" s="22"/>
    </row>
  </sheetData>
  <mergeCells count="2">
    <mergeCell ref="D9:E9"/>
    <mergeCell ref="D26:E26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2044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" t="s">
        <v>223</v>
      </c>
      <c r="C10" s="66" t="s">
        <v>932</v>
      </c>
      <c r="D10" s="108" t="s">
        <v>932</v>
      </c>
    </row>
    <row r="11" spans="1:4" s="6" customFormat="1" ht="9" x14ac:dyDescent="0.15">
      <c r="B11" s="48" t="s">
        <v>224</v>
      </c>
      <c r="C11" s="90" t="s">
        <v>933</v>
      </c>
      <c r="D11" s="109" t="s">
        <v>933</v>
      </c>
    </row>
    <row r="12" spans="1:4" s="6" customFormat="1" ht="9" x14ac:dyDescent="0.15">
      <c r="B12" s="48" t="s">
        <v>225</v>
      </c>
      <c r="C12" s="69">
        <v>820</v>
      </c>
      <c r="D12" s="109" t="s">
        <v>934</v>
      </c>
    </row>
    <row r="13" spans="1:4" s="6" customFormat="1" ht="8.4499999999999993" x14ac:dyDescent="0.15">
      <c r="B13" s="48" t="s">
        <v>226</v>
      </c>
      <c r="C13" s="69">
        <v>371</v>
      </c>
      <c r="D13" s="137">
        <v>348</v>
      </c>
    </row>
    <row r="14" spans="1:4" s="6" customFormat="1" ht="9" thickBot="1" x14ac:dyDescent="0.2">
      <c r="B14" s="51" t="s">
        <v>227</v>
      </c>
      <c r="C14" s="71">
        <v>416</v>
      </c>
      <c r="D14" s="151">
        <v>10</v>
      </c>
    </row>
    <row r="15" spans="1:4" s="6" customFormat="1" ht="9.75" thickBot="1" x14ac:dyDescent="0.2">
      <c r="B15" s="73" t="s">
        <v>911</v>
      </c>
      <c r="C15" s="74" t="s">
        <v>936</v>
      </c>
      <c r="D15" s="128" t="s">
        <v>937</v>
      </c>
    </row>
    <row r="16" spans="1:4" s="6" customFormat="1" ht="9" thickBot="1" x14ac:dyDescent="0.2">
      <c r="B16" s="56" t="s">
        <v>915</v>
      </c>
      <c r="C16" s="79">
        <v>46</v>
      </c>
      <c r="D16" s="238">
        <v>38</v>
      </c>
    </row>
    <row r="17" spans="2:4" s="6" customFormat="1" ht="9.75" thickBot="1" x14ac:dyDescent="0.2">
      <c r="B17" s="73" t="s">
        <v>428</v>
      </c>
      <c r="C17" s="74" t="s">
        <v>929</v>
      </c>
      <c r="D17" s="128" t="s">
        <v>930</v>
      </c>
    </row>
    <row r="18" spans="2:4" s="6" customFormat="1" ht="1.1499999999999999" customHeight="1" x14ac:dyDescent="0.15">
      <c r="B18" s="57"/>
      <c r="C18" s="82"/>
      <c r="D18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150" zoomScaleNormal="150" workbookViewId="0">
      <pane ySplit="5" topLeftCell="A6" activePane="bottomLeft" state="frozen"/>
      <selection pane="bottomLeft" activeCell="B25" sqref="B25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391</v>
      </c>
    </row>
    <row r="8" spans="1:6" ht="1.1499999999999999" customHeight="1" thickBot="1" x14ac:dyDescent="0.35">
      <c r="B8" s="40"/>
      <c r="C8" s="41"/>
      <c r="D8" s="41"/>
      <c r="E8" s="41"/>
      <c r="F8" s="41"/>
    </row>
    <row r="9" spans="1:6" ht="14.45" x14ac:dyDescent="0.3">
      <c r="B9" s="81"/>
      <c r="C9" s="62" t="s">
        <v>101</v>
      </c>
      <c r="D9" s="62" t="s">
        <v>102</v>
      </c>
      <c r="E9" s="62" t="s">
        <v>101</v>
      </c>
      <c r="F9" s="131" t="s">
        <v>102</v>
      </c>
    </row>
    <row r="10" spans="1:6" thickBot="1" x14ac:dyDescent="0.35">
      <c r="B10" s="85" t="s">
        <v>378</v>
      </c>
      <c r="C10" s="132" t="s">
        <v>51</v>
      </c>
      <c r="D10" s="132" t="s">
        <v>51</v>
      </c>
      <c r="E10" s="132" t="s">
        <v>52</v>
      </c>
      <c r="F10" s="133" t="s">
        <v>52</v>
      </c>
    </row>
    <row r="11" spans="1:6" x14ac:dyDescent="0.25">
      <c r="B11" s="45" t="s">
        <v>392</v>
      </c>
      <c r="C11" s="66" t="s">
        <v>393</v>
      </c>
      <c r="D11" s="66" t="s">
        <v>394</v>
      </c>
      <c r="E11" s="67" t="s">
        <v>395</v>
      </c>
      <c r="F11" s="108" t="s">
        <v>396</v>
      </c>
    </row>
    <row r="12" spans="1:6" x14ac:dyDescent="0.25">
      <c r="B12" s="48" t="s">
        <v>397</v>
      </c>
      <c r="C12" s="90" t="s">
        <v>398</v>
      </c>
      <c r="D12" s="90" t="s">
        <v>399</v>
      </c>
      <c r="E12" s="91" t="s">
        <v>400</v>
      </c>
      <c r="F12" s="109" t="s">
        <v>401</v>
      </c>
    </row>
    <row r="13" spans="1:6" x14ac:dyDescent="0.25">
      <c r="B13" s="48" t="s">
        <v>402</v>
      </c>
      <c r="C13" s="90" t="s">
        <v>403</v>
      </c>
      <c r="D13" s="90" t="s">
        <v>404</v>
      </c>
      <c r="E13" s="91" t="s">
        <v>405</v>
      </c>
      <c r="F13" s="109" t="s">
        <v>406</v>
      </c>
    </row>
    <row r="14" spans="1:6" x14ac:dyDescent="0.25">
      <c r="B14" s="48" t="s">
        <v>407</v>
      </c>
      <c r="C14" s="90" t="s">
        <v>408</v>
      </c>
      <c r="D14" s="90" t="s">
        <v>409</v>
      </c>
      <c r="E14" s="91" t="s">
        <v>410</v>
      </c>
      <c r="F14" s="109" t="s">
        <v>411</v>
      </c>
    </row>
    <row r="15" spans="1:6" x14ac:dyDescent="0.25">
      <c r="B15" s="48" t="s">
        <v>412</v>
      </c>
      <c r="C15" s="90" t="s">
        <v>413</v>
      </c>
      <c r="D15" s="90" t="s">
        <v>414</v>
      </c>
      <c r="E15" s="91" t="s">
        <v>415</v>
      </c>
      <c r="F15" s="109" t="s">
        <v>416</v>
      </c>
    </row>
    <row r="16" spans="1:6" x14ac:dyDescent="0.25">
      <c r="B16" s="48" t="s">
        <v>417</v>
      </c>
      <c r="C16" s="90" t="s">
        <v>418</v>
      </c>
      <c r="D16" s="90" t="s">
        <v>419</v>
      </c>
      <c r="E16" s="91" t="s">
        <v>420</v>
      </c>
      <c r="F16" s="109" t="s">
        <v>421</v>
      </c>
    </row>
    <row r="17" spans="2:6" x14ac:dyDescent="0.25">
      <c r="B17" s="48" t="s">
        <v>422</v>
      </c>
      <c r="C17" s="69">
        <v>908</v>
      </c>
      <c r="D17" s="90" t="s">
        <v>423</v>
      </c>
      <c r="E17" s="91" t="s">
        <v>424</v>
      </c>
      <c r="F17" s="109" t="s">
        <v>419</v>
      </c>
    </row>
    <row r="18" spans="2:6" ht="15.75" thickBot="1" x14ac:dyDescent="0.3">
      <c r="B18" s="51" t="s">
        <v>342</v>
      </c>
      <c r="C18" s="93" t="s">
        <v>425</v>
      </c>
      <c r="D18" s="93" t="s">
        <v>426</v>
      </c>
      <c r="E18" s="99" t="s">
        <v>427</v>
      </c>
      <c r="F18" s="127" t="s">
        <v>426</v>
      </c>
    </row>
    <row r="19" spans="2:6" ht="15.75" thickBot="1" x14ac:dyDescent="0.3">
      <c r="B19" s="73" t="s">
        <v>428</v>
      </c>
      <c r="C19" s="74" t="s">
        <v>379</v>
      </c>
      <c r="D19" s="74" t="s">
        <v>429</v>
      </c>
      <c r="E19" s="75" t="s">
        <v>380</v>
      </c>
      <c r="F19" s="128" t="s">
        <v>429</v>
      </c>
    </row>
    <row r="20" spans="2:6" ht="1.1499999999999999" customHeight="1" x14ac:dyDescent="0.3">
      <c r="B20" s="57"/>
      <c r="C20" s="82"/>
      <c r="D20" s="82"/>
      <c r="E20" s="82"/>
      <c r="F20" s="82"/>
    </row>
    <row r="23" spans="2:6" x14ac:dyDescent="0.25">
      <c r="B23" s="129" t="s">
        <v>436</v>
      </c>
    </row>
    <row r="24" spans="2:6" ht="14.45" x14ac:dyDescent="0.3">
      <c r="B24" s="130"/>
    </row>
    <row r="25" spans="2:6" ht="14.45" x14ac:dyDescent="0.3">
      <c r="B25" s="30"/>
    </row>
  </sheetData>
  <hyperlinks>
    <hyperlink ref="A1" location="Index!A1" display="&lt;--Index"/>
  </hyperlinks>
  <pageMargins left="0.7" right="0.7" top="0.78740157499999996" bottom="0.78740157499999996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5703125" customWidth="1"/>
    <col min="3" max="4" width="28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2045</v>
      </c>
    </row>
    <row r="8" spans="1:4" ht="1.1499999999999999" customHeight="1" thickBot="1" x14ac:dyDescent="0.35">
      <c r="B8" s="40"/>
      <c r="C8" s="41"/>
      <c r="D8" s="41"/>
    </row>
    <row r="9" spans="1:4" thickBot="1" x14ac:dyDescent="0.35">
      <c r="B9" s="121" t="s">
        <v>2046</v>
      </c>
      <c r="C9" s="65" t="s">
        <v>2047</v>
      </c>
      <c r="D9" s="87" t="s">
        <v>2048</v>
      </c>
    </row>
    <row r="10" spans="1:4" ht="36" customHeight="1" x14ac:dyDescent="0.25">
      <c r="B10" s="45" t="s">
        <v>2049</v>
      </c>
      <c r="C10" s="66" t="s">
        <v>2050</v>
      </c>
      <c r="D10" s="104" t="s">
        <v>2051</v>
      </c>
    </row>
    <row r="11" spans="1:4" x14ac:dyDescent="0.25">
      <c r="B11" s="48" t="s">
        <v>2052</v>
      </c>
      <c r="C11" s="90" t="s">
        <v>2053</v>
      </c>
      <c r="D11" s="97" t="s">
        <v>2054</v>
      </c>
    </row>
    <row r="12" spans="1:4" ht="24" customHeight="1" x14ac:dyDescent="0.25">
      <c r="B12" s="48" t="s">
        <v>2055</v>
      </c>
      <c r="C12" s="90" t="s">
        <v>2053</v>
      </c>
      <c r="D12" s="97" t="s">
        <v>2056</v>
      </c>
    </row>
    <row r="13" spans="1:4" ht="24" customHeight="1" x14ac:dyDescent="0.25">
      <c r="B13" s="48" t="s">
        <v>2057</v>
      </c>
      <c r="C13" s="90" t="s">
        <v>2058</v>
      </c>
      <c r="D13" s="97" t="s">
        <v>2059</v>
      </c>
    </row>
    <row r="14" spans="1:4" ht="24" customHeight="1" x14ac:dyDescent="0.25">
      <c r="B14" s="48" t="s">
        <v>2060</v>
      </c>
      <c r="C14" s="90" t="s">
        <v>2061</v>
      </c>
      <c r="D14" s="97" t="s">
        <v>2062</v>
      </c>
    </row>
    <row r="15" spans="1:4" ht="24" customHeight="1" x14ac:dyDescent="0.25">
      <c r="B15" s="48" t="s">
        <v>2063</v>
      </c>
      <c r="C15" s="90" t="s">
        <v>2061</v>
      </c>
      <c r="D15" s="97" t="s">
        <v>2064</v>
      </c>
    </row>
    <row r="16" spans="1:4" x14ac:dyDescent="0.25">
      <c r="B16" s="48" t="s">
        <v>2065</v>
      </c>
      <c r="C16" s="90" t="s">
        <v>2066</v>
      </c>
      <c r="D16" s="97" t="s">
        <v>2067</v>
      </c>
    </row>
    <row r="17" spans="2:4" x14ac:dyDescent="0.25">
      <c r="B17" s="48" t="s">
        <v>1825</v>
      </c>
      <c r="C17" s="90" t="s">
        <v>2053</v>
      </c>
      <c r="D17" s="97" t="s">
        <v>2068</v>
      </c>
    </row>
    <row r="18" spans="2:4" x14ac:dyDescent="0.25">
      <c r="B18" s="48" t="s">
        <v>1426</v>
      </c>
      <c r="C18" s="90" t="s">
        <v>2053</v>
      </c>
      <c r="D18" s="97" t="s">
        <v>2054</v>
      </c>
    </row>
    <row r="19" spans="2:4" ht="14.45" x14ac:dyDescent="0.3">
      <c r="B19" s="48" t="s">
        <v>2069</v>
      </c>
      <c r="C19" s="90" t="s">
        <v>2053</v>
      </c>
      <c r="D19" s="97" t="s">
        <v>2068</v>
      </c>
    </row>
    <row r="20" spans="2:4" x14ac:dyDescent="0.25">
      <c r="B20" s="48" t="s">
        <v>2070</v>
      </c>
      <c r="C20" s="90" t="s">
        <v>2053</v>
      </c>
      <c r="D20" s="97" t="s">
        <v>2071</v>
      </c>
    </row>
    <row r="21" spans="2:4" ht="24" customHeight="1" x14ac:dyDescent="0.3">
      <c r="B21" s="48" t="s">
        <v>2072</v>
      </c>
      <c r="C21" s="90" t="s">
        <v>2053</v>
      </c>
      <c r="D21" s="97" t="s">
        <v>2073</v>
      </c>
    </row>
    <row r="22" spans="2:4" ht="24" customHeight="1" x14ac:dyDescent="0.3">
      <c r="B22" s="48" t="s">
        <v>2074</v>
      </c>
      <c r="C22" s="90" t="s">
        <v>2075</v>
      </c>
      <c r="D22" s="97" t="s">
        <v>2076</v>
      </c>
    </row>
    <row r="23" spans="2:4" ht="36" customHeight="1" thickBot="1" x14ac:dyDescent="0.3">
      <c r="B23" s="51" t="s">
        <v>2077</v>
      </c>
      <c r="C23" s="93" t="s">
        <v>2053</v>
      </c>
      <c r="D23" s="106" t="s">
        <v>2078</v>
      </c>
    </row>
    <row r="24" spans="2:4" ht="1.1499999999999999" customHeight="1" x14ac:dyDescent="0.3">
      <c r="B24" s="57"/>
      <c r="C24" s="82"/>
      <c r="D2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0.85546875" customWidth="1"/>
    <col min="3" max="3" width="45.28515625" customWidth="1"/>
  </cols>
  <sheetData>
    <row r="1" spans="1:3" ht="14.45" x14ac:dyDescent="0.3">
      <c r="A1" s="17" t="s">
        <v>53</v>
      </c>
    </row>
    <row r="5" spans="1:3" ht="19.899999999999999" x14ac:dyDescent="0.4">
      <c r="B5" s="1" t="s">
        <v>2079</v>
      </c>
    </row>
    <row r="8" spans="1:3" s="6" customFormat="1" ht="1.1499999999999999" customHeight="1" thickBot="1" x14ac:dyDescent="0.2">
      <c r="B8" s="40"/>
      <c r="C8" s="41"/>
    </row>
    <row r="9" spans="1:3" s="6" customFormat="1" ht="9" thickBot="1" x14ac:dyDescent="0.2">
      <c r="B9" s="121" t="s">
        <v>2080</v>
      </c>
      <c r="C9" s="87" t="s">
        <v>2046</v>
      </c>
    </row>
    <row r="10" spans="1:3" s="6" customFormat="1" ht="9" x14ac:dyDescent="0.15">
      <c r="B10" s="45" t="s">
        <v>2081</v>
      </c>
      <c r="C10" s="250"/>
    </row>
    <row r="11" spans="1:3" s="6" customFormat="1" ht="48" customHeight="1" x14ac:dyDescent="0.15">
      <c r="B11" s="48" t="s">
        <v>345</v>
      </c>
      <c r="C11" s="97" t="s">
        <v>2082</v>
      </c>
    </row>
    <row r="12" spans="1:3" s="6" customFormat="1" ht="9" x14ac:dyDescent="0.15">
      <c r="B12" s="48" t="s">
        <v>346</v>
      </c>
      <c r="C12" s="97" t="s">
        <v>2083</v>
      </c>
    </row>
    <row r="13" spans="1:3" s="6" customFormat="1" ht="9" x14ac:dyDescent="0.15">
      <c r="B13" s="48" t="s">
        <v>347</v>
      </c>
      <c r="C13" s="97" t="s">
        <v>2084</v>
      </c>
    </row>
    <row r="14" spans="1:3" s="6" customFormat="1" ht="24" customHeight="1" x14ac:dyDescent="0.15">
      <c r="B14" s="48" t="s">
        <v>348</v>
      </c>
      <c r="C14" s="97" t="s">
        <v>2085</v>
      </c>
    </row>
    <row r="15" spans="1:3" s="6" customFormat="1" ht="9" x14ac:dyDescent="0.15">
      <c r="B15" s="48" t="s">
        <v>2086</v>
      </c>
      <c r="C15" s="253"/>
    </row>
    <row r="16" spans="1:3" s="6" customFormat="1" ht="24" customHeight="1" x14ac:dyDescent="0.15">
      <c r="B16" s="48" t="s">
        <v>153</v>
      </c>
      <c r="C16" s="97" t="s">
        <v>2087</v>
      </c>
    </row>
    <row r="17" spans="2:3" s="6" customFormat="1" ht="24" customHeight="1" x14ac:dyDescent="0.15">
      <c r="B17" s="48" t="s">
        <v>154</v>
      </c>
      <c r="C17" s="97" t="s">
        <v>2087</v>
      </c>
    </row>
    <row r="18" spans="2:3" s="6" customFormat="1" ht="9" x14ac:dyDescent="0.15">
      <c r="B18" s="48" t="s">
        <v>2088</v>
      </c>
      <c r="C18" s="97" t="s">
        <v>2089</v>
      </c>
    </row>
    <row r="19" spans="2:3" s="6" customFormat="1" ht="8.4499999999999993" x14ac:dyDescent="0.15">
      <c r="B19" s="48" t="s">
        <v>350</v>
      </c>
      <c r="C19" s="97" t="s">
        <v>1923</v>
      </c>
    </row>
    <row r="20" spans="2:3" s="6" customFormat="1" ht="24" customHeight="1" x14ac:dyDescent="0.15">
      <c r="B20" s="48" t="s">
        <v>159</v>
      </c>
      <c r="C20" s="97" t="s">
        <v>2090</v>
      </c>
    </row>
    <row r="21" spans="2:3" s="6" customFormat="1" ht="8.4499999999999993" x14ac:dyDescent="0.15">
      <c r="B21" s="48" t="s">
        <v>2091</v>
      </c>
      <c r="C21" s="253"/>
    </row>
    <row r="22" spans="2:3" s="6" customFormat="1" ht="36" customHeight="1" x14ac:dyDescent="0.15">
      <c r="B22" s="48" t="s">
        <v>1806</v>
      </c>
      <c r="C22" s="97" t="s">
        <v>2092</v>
      </c>
    </row>
    <row r="23" spans="2:3" s="6" customFormat="1" ht="24" customHeight="1" x14ac:dyDescent="0.15">
      <c r="B23" s="48" t="s">
        <v>1809</v>
      </c>
      <c r="C23" s="97" t="s">
        <v>2093</v>
      </c>
    </row>
    <row r="24" spans="2:3" s="6" customFormat="1" ht="9" x14ac:dyDescent="0.15">
      <c r="B24" s="48" t="s">
        <v>1812</v>
      </c>
      <c r="C24" s="97" t="s">
        <v>2084</v>
      </c>
    </row>
    <row r="25" spans="2:3" s="6" customFormat="1" ht="9" x14ac:dyDescent="0.15">
      <c r="B25" s="449" t="s">
        <v>2094</v>
      </c>
      <c r="C25" s="450"/>
    </row>
    <row r="26" spans="2:3" s="6" customFormat="1" ht="24" customHeight="1" x14ac:dyDescent="0.15">
      <c r="B26" s="48" t="s">
        <v>211</v>
      </c>
      <c r="C26" s="97" t="s">
        <v>2095</v>
      </c>
    </row>
    <row r="27" spans="2:3" s="6" customFormat="1" ht="9" x14ac:dyDescent="0.15">
      <c r="B27" s="48" t="s">
        <v>2096</v>
      </c>
      <c r="C27" s="97" t="s">
        <v>2089</v>
      </c>
    </row>
    <row r="28" spans="2:3" s="6" customFormat="1" ht="24" customHeight="1" x14ac:dyDescent="0.15">
      <c r="B28" s="48" t="s">
        <v>212</v>
      </c>
      <c r="C28" s="97" t="s">
        <v>2095</v>
      </c>
    </row>
    <row r="29" spans="2:3" s="6" customFormat="1" ht="9" x14ac:dyDescent="0.15">
      <c r="B29" s="48" t="s">
        <v>2097</v>
      </c>
      <c r="C29" s="97" t="s">
        <v>2089</v>
      </c>
    </row>
    <row r="30" spans="2:3" s="6" customFormat="1" ht="9" x14ac:dyDescent="0.15">
      <c r="B30" s="48" t="s">
        <v>213</v>
      </c>
      <c r="C30" s="97" t="s">
        <v>2098</v>
      </c>
    </row>
    <row r="31" spans="2:3" s="6" customFormat="1" ht="9" x14ac:dyDescent="0.15">
      <c r="B31" s="48" t="s">
        <v>2099</v>
      </c>
      <c r="C31" s="97" t="s">
        <v>2089</v>
      </c>
    </row>
    <row r="32" spans="2:3" s="6" customFormat="1" ht="8.4499999999999993" x14ac:dyDescent="0.15">
      <c r="B32" s="48" t="s">
        <v>222</v>
      </c>
      <c r="C32" s="97" t="s">
        <v>2100</v>
      </c>
    </row>
    <row r="33" spans="2:3" s="6" customFormat="1" ht="9" x14ac:dyDescent="0.15">
      <c r="B33" s="48" t="s">
        <v>2101</v>
      </c>
      <c r="C33" s="97" t="s">
        <v>2090</v>
      </c>
    </row>
    <row r="34" spans="2:3" s="6" customFormat="1" ht="9.75" thickBot="1" x14ac:dyDescent="0.2">
      <c r="B34" s="51" t="s">
        <v>232</v>
      </c>
      <c r="C34" s="106" t="s">
        <v>2102</v>
      </c>
    </row>
    <row r="35" spans="2:3" s="6" customFormat="1" ht="1.1499999999999999" customHeight="1" x14ac:dyDescent="0.15">
      <c r="B35" s="57"/>
      <c r="C35" s="82"/>
    </row>
  </sheetData>
  <mergeCells count="1">
    <mergeCell ref="B25:C25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6.28515625" customWidth="1"/>
    <col min="3" max="6" width="11.285156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2103</v>
      </c>
    </row>
    <row r="8" spans="1:6" ht="1.1499999999999999" customHeight="1" thickBot="1" x14ac:dyDescent="0.35">
      <c r="B8" s="40"/>
      <c r="C8" s="41"/>
      <c r="D8" s="41"/>
      <c r="E8" s="41"/>
      <c r="F8" s="41"/>
    </row>
    <row r="9" spans="1:6" ht="14.45" x14ac:dyDescent="0.3">
      <c r="B9" s="81"/>
      <c r="C9" s="446" t="s">
        <v>51</v>
      </c>
      <c r="D9" s="448"/>
      <c r="E9" s="446" t="s">
        <v>52</v>
      </c>
      <c r="F9" s="447"/>
    </row>
    <row r="10" spans="1:6" ht="15.75" thickBot="1" x14ac:dyDescent="0.3">
      <c r="B10" s="85" t="s">
        <v>151</v>
      </c>
      <c r="C10" s="64" t="s">
        <v>2104</v>
      </c>
      <c r="D10" s="64" t="s">
        <v>2105</v>
      </c>
      <c r="E10" s="64" t="s">
        <v>2104</v>
      </c>
      <c r="F10" s="88" t="s">
        <v>2105</v>
      </c>
    </row>
    <row r="11" spans="1:6" x14ac:dyDescent="0.25">
      <c r="B11" s="124" t="s">
        <v>152</v>
      </c>
      <c r="C11" s="125" t="s">
        <v>1057</v>
      </c>
      <c r="D11" s="125" t="s">
        <v>1057</v>
      </c>
      <c r="E11" s="135" t="s">
        <v>1054</v>
      </c>
      <c r="F11" s="126" t="s">
        <v>1054</v>
      </c>
    </row>
    <row r="12" spans="1:6" ht="24" customHeight="1" x14ac:dyDescent="0.25">
      <c r="B12" s="245" t="s">
        <v>2081</v>
      </c>
      <c r="C12" s="286"/>
      <c r="D12" s="286"/>
      <c r="E12" s="286"/>
      <c r="F12" s="286"/>
    </row>
    <row r="13" spans="1:6" x14ac:dyDescent="0.25">
      <c r="B13" s="48" t="s">
        <v>345</v>
      </c>
      <c r="C13" s="90" t="s">
        <v>1508</v>
      </c>
      <c r="D13" s="90" t="s">
        <v>1508</v>
      </c>
      <c r="E13" s="91" t="s">
        <v>1509</v>
      </c>
      <c r="F13" s="109" t="s">
        <v>1509</v>
      </c>
    </row>
    <row r="14" spans="1:6" x14ac:dyDescent="0.25">
      <c r="B14" s="96" t="s">
        <v>2106</v>
      </c>
      <c r="C14" s="90" t="s">
        <v>1533</v>
      </c>
      <c r="D14" s="90" t="s">
        <v>1533</v>
      </c>
      <c r="E14" s="91" t="s">
        <v>1534</v>
      </c>
      <c r="F14" s="109" t="s">
        <v>1534</v>
      </c>
    </row>
    <row r="15" spans="1:6" x14ac:dyDescent="0.25">
      <c r="B15" s="143" t="s">
        <v>2107</v>
      </c>
      <c r="C15" s="90" t="s">
        <v>2108</v>
      </c>
      <c r="D15" s="90" t="s">
        <v>2108</v>
      </c>
      <c r="E15" s="91" t="s">
        <v>1472</v>
      </c>
      <c r="F15" s="109" t="s">
        <v>1472</v>
      </c>
    </row>
    <row r="16" spans="1:6" x14ac:dyDescent="0.25">
      <c r="B16" s="143" t="s">
        <v>2109</v>
      </c>
      <c r="C16" s="90" t="s">
        <v>2110</v>
      </c>
      <c r="D16" s="90" t="s">
        <v>2110</v>
      </c>
      <c r="E16" s="91" t="s">
        <v>2111</v>
      </c>
      <c r="F16" s="109" t="s">
        <v>2111</v>
      </c>
    </row>
    <row r="17" spans="2:6" ht="14.45" x14ac:dyDescent="0.3">
      <c r="B17" s="143" t="s">
        <v>2065</v>
      </c>
      <c r="C17" s="69">
        <v>125</v>
      </c>
      <c r="D17" s="69">
        <v>125</v>
      </c>
      <c r="E17" s="70">
        <v>128</v>
      </c>
      <c r="F17" s="137">
        <v>128</v>
      </c>
    </row>
    <row r="18" spans="2:6" ht="14.45" x14ac:dyDescent="0.3">
      <c r="B18" s="143" t="s">
        <v>2112</v>
      </c>
      <c r="C18" s="69">
        <v>548</v>
      </c>
      <c r="D18" s="69">
        <v>548</v>
      </c>
      <c r="E18" s="70">
        <v>381</v>
      </c>
      <c r="F18" s="137">
        <v>381</v>
      </c>
    </row>
    <row r="19" spans="2:6" ht="14.45" x14ac:dyDescent="0.3">
      <c r="B19" s="143" t="s">
        <v>2113</v>
      </c>
      <c r="C19" s="69">
        <v>68</v>
      </c>
      <c r="D19" s="69">
        <v>68</v>
      </c>
      <c r="E19" s="70">
        <v>60</v>
      </c>
      <c r="F19" s="137">
        <v>60</v>
      </c>
    </row>
    <row r="20" spans="2:6" x14ac:dyDescent="0.25">
      <c r="B20" s="96" t="s">
        <v>2114</v>
      </c>
      <c r="C20" s="90" t="s">
        <v>1523</v>
      </c>
      <c r="D20" s="90" t="s">
        <v>1523</v>
      </c>
      <c r="E20" s="70">
        <v>689</v>
      </c>
      <c r="F20" s="137">
        <v>689</v>
      </c>
    </row>
    <row r="21" spans="2:6" x14ac:dyDescent="0.25">
      <c r="B21" s="96" t="s">
        <v>1923</v>
      </c>
      <c r="C21" s="90" t="s">
        <v>1519</v>
      </c>
      <c r="D21" s="90" t="s">
        <v>1519</v>
      </c>
      <c r="E21" s="91" t="s">
        <v>1520</v>
      </c>
      <c r="F21" s="109" t="s">
        <v>1520</v>
      </c>
    </row>
    <row r="22" spans="2:6" x14ac:dyDescent="0.25">
      <c r="B22" s="96" t="s">
        <v>349</v>
      </c>
      <c r="C22" s="90" t="s">
        <v>1527</v>
      </c>
      <c r="D22" s="90" t="s">
        <v>1527</v>
      </c>
      <c r="E22" s="91" t="s">
        <v>1528</v>
      </c>
      <c r="F22" s="109" t="s">
        <v>1528</v>
      </c>
    </row>
    <row r="23" spans="2:6" ht="24" customHeight="1" x14ac:dyDescent="0.25">
      <c r="B23" s="48" t="s">
        <v>346</v>
      </c>
      <c r="C23" s="69">
        <v>732</v>
      </c>
      <c r="D23" s="69">
        <v>732</v>
      </c>
      <c r="E23" s="70">
        <v>750</v>
      </c>
      <c r="F23" s="137">
        <v>750</v>
      </c>
    </row>
    <row r="24" spans="2:6" ht="14.45" x14ac:dyDescent="0.3">
      <c r="B24" s="96" t="s">
        <v>2114</v>
      </c>
      <c r="C24" s="69">
        <v>215</v>
      </c>
      <c r="D24" s="69">
        <v>215</v>
      </c>
      <c r="E24" s="70">
        <v>203</v>
      </c>
      <c r="F24" s="137">
        <v>203</v>
      </c>
    </row>
    <row r="25" spans="2:6" ht="14.45" x14ac:dyDescent="0.3">
      <c r="B25" s="96" t="s">
        <v>1923</v>
      </c>
      <c r="C25" s="69">
        <v>110</v>
      </c>
      <c r="D25" s="69">
        <v>110</v>
      </c>
      <c r="E25" s="70">
        <v>97</v>
      </c>
      <c r="F25" s="137">
        <v>97</v>
      </c>
    </row>
    <row r="26" spans="2:6" ht="14.45" x14ac:dyDescent="0.3">
      <c r="B26" s="96" t="s">
        <v>2115</v>
      </c>
      <c r="C26" s="69">
        <v>408</v>
      </c>
      <c r="D26" s="69">
        <v>408</v>
      </c>
      <c r="E26" s="70">
        <v>450</v>
      </c>
      <c r="F26" s="137">
        <v>450</v>
      </c>
    </row>
    <row r="27" spans="2:6" ht="24" customHeight="1" x14ac:dyDescent="0.25">
      <c r="B27" s="48" t="s">
        <v>347</v>
      </c>
      <c r="C27" s="90" t="s">
        <v>1510</v>
      </c>
      <c r="D27" s="90" t="s">
        <v>1510</v>
      </c>
      <c r="E27" s="91" t="s">
        <v>1511</v>
      </c>
      <c r="F27" s="109" t="s">
        <v>1511</v>
      </c>
    </row>
    <row r="28" spans="2:6" x14ac:dyDescent="0.25">
      <c r="B28" s="96" t="s">
        <v>2116</v>
      </c>
      <c r="C28" s="90" t="s">
        <v>2117</v>
      </c>
      <c r="D28" s="90" t="s">
        <v>2117</v>
      </c>
      <c r="E28" s="91" t="s">
        <v>2118</v>
      </c>
      <c r="F28" s="109" t="s">
        <v>2118</v>
      </c>
    </row>
    <row r="29" spans="2:6" x14ac:dyDescent="0.25">
      <c r="B29" s="96" t="s">
        <v>2119</v>
      </c>
      <c r="C29" s="69">
        <v>10</v>
      </c>
      <c r="D29" s="69">
        <v>10</v>
      </c>
      <c r="E29" s="70">
        <v>7</v>
      </c>
      <c r="F29" s="137">
        <v>7</v>
      </c>
    </row>
    <row r="30" spans="2:6" x14ac:dyDescent="0.25">
      <c r="B30" s="48" t="s">
        <v>348</v>
      </c>
      <c r="C30" s="90" t="s">
        <v>2120</v>
      </c>
      <c r="D30" s="90" t="s">
        <v>2120</v>
      </c>
      <c r="E30" s="91" t="s">
        <v>2121</v>
      </c>
      <c r="F30" s="109" t="s">
        <v>2121</v>
      </c>
    </row>
    <row r="31" spans="2:6" ht="14.45" x14ac:dyDescent="0.3">
      <c r="B31" s="96" t="s">
        <v>2114</v>
      </c>
      <c r="C31" s="69">
        <v>772</v>
      </c>
      <c r="D31" s="69">
        <v>772</v>
      </c>
      <c r="E31" s="70">
        <v>899</v>
      </c>
      <c r="F31" s="137">
        <v>899</v>
      </c>
    </row>
    <row r="32" spans="2:6" x14ac:dyDescent="0.25">
      <c r="B32" s="96" t="s">
        <v>1923</v>
      </c>
      <c r="C32" s="90" t="s">
        <v>2122</v>
      </c>
      <c r="D32" s="90" t="s">
        <v>2122</v>
      </c>
      <c r="E32" s="91" t="s">
        <v>2123</v>
      </c>
      <c r="F32" s="109" t="s">
        <v>2123</v>
      </c>
    </row>
    <row r="33" spans="2:6" x14ac:dyDescent="0.25">
      <c r="B33" s="451" t="s">
        <v>2124</v>
      </c>
      <c r="C33" s="452"/>
      <c r="D33" s="452"/>
      <c r="E33" s="452"/>
      <c r="F33" s="452"/>
    </row>
    <row r="34" spans="2:6" ht="24" customHeight="1" x14ac:dyDescent="0.25">
      <c r="B34" s="48" t="s">
        <v>2125</v>
      </c>
      <c r="C34" s="90" t="s">
        <v>2126</v>
      </c>
      <c r="D34" s="90" t="s">
        <v>2127</v>
      </c>
      <c r="E34" s="91" t="s">
        <v>2128</v>
      </c>
      <c r="F34" s="109" t="s">
        <v>2129</v>
      </c>
    </row>
    <row r="35" spans="2:6" x14ac:dyDescent="0.25">
      <c r="B35" s="96" t="s">
        <v>2130</v>
      </c>
      <c r="C35" s="90" t="s">
        <v>2131</v>
      </c>
      <c r="D35" s="90" t="s">
        <v>2132</v>
      </c>
      <c r="E35" s="91" t="s">
        <v>2133</v>
      </c>
      <c r="F35" s="109" t="s">
        <v>2134</v>
      </c>
    </row>
    <row r="36" spans="2:6" x14ac:dyDescent="0.25">
      <c r="B36" s="96" t="s">
        <v>1426</v>
      </c>
      <c r="C36" s="90" t="s">
        <v>1427</v>
      </c>
      <c r="D36" s="90" t="s">
        <v>2135</v>
      </c>
      <c r="E36" s="91" t="s">
        <v>1428</v>
      </c>
      <c r="F36" s="109" t="s">
        <v>2136</v>
      </c>
    </row>
    <row r="37" spans="2:6" x14ac:dyDescent="0.25">
      <c r="B37" s="96" t="s">
        <v>1437</v>
      </c>
      <c r="C37" s="90" t="s">
        <v>2137</v>
      </c>
      <c r="D37" s="90" t="s">
        <v>2138</v>
      </c>
      <c r="E37" s="91" t="s">
        <v>2139</v>
      </c>
      <c r="F37" s="109" t="s">
        <v>2140</v>
      </c>
    </row>
    <row r="38" spans="2:6" x14ac:dyDescent="0.25">
      <c r="B38" s="48" t="s">
        <v>2141</v>
      </c>
      <c r="C38" s="90" t="s">
        <v>2142</v>
      </c>
      <c r="D38" s="90" t="s">
        <v>2143</v>
      </c>
      <c r="E38" s="91" t="s">
        <v>2144</v>
      </c>
      <c r="F38" s="109" t="s">
        <v>2145</v>
      </c>
    </row>
    <row r="39" spans="2:6" x14ac:dyDescent="0.25">
      <c r="B39" s="96" t="s">
        <v>2130</v>
      </c>
      <c r="C39" s="90" t="s">
        <v>2146</v>
      </c>
      <c r="D39" s="90" t="s">
        <v>2147</v>
      </c>
      <c r="E39" s="91" t="s">
        <v>2148</v>
      </c>
      <c r="F39" s="109" t="s">
        <v>2149</v>
      </c>
    </row>
    <row r="40" spans="2:6" x14ac:dyDescent="0.25">
      <c r="B40" s="96" t="s">
        <v>1436</v>
      </c>
      <c r="C40" s="90" t="s">
        <v>2150</v>
      </c>
      <c r="D40" s="90" t="s">
        <v>2151</v>
      </c>
      <c r="E40" s="91" t="s">
        <v>2152</v>
      </c>
      <c r="F40" s="109" t="s">
        <v>2153</v>
      </c>
    </row>
    <row r="41" spans="2:6" x14ac:dyDescent="0.25">
      <c r="B41" s="96" t="s">
        <v>1426</v>
      </c>
      <c r="C41" s="90" t="s">
        <v>1464</v>
      </c>
      <c r="D41" s="90" t="s">
        <v>2154</v>
      </c>
      <c r="E41" s="91" t="s">
        <v>1465</v>
      </c>
      <c r="F41" s="109" t="s">
        <v>2155</v>
      </c>
    </row>
    <row r="42" spans="2:6" x14ac:dyDescent="0.25">
      <c r="B42" s="96" t="s">
        <v>1437</v>
      </c>
      <c r="C42" s="90" t="s">
        <v>2156</v>
      </c>
      <c r="D42" s="90" t="s">
        <v>2157</v>
      </c>
      <c r="E42" s="91" t="s">
        <v>2158</v>
      </c>
      <c r="F42" s="109" t="s">
        <v>2159</v>
      </c>
    </row>
    <row r="43" spans="2:6" x14ac:dyDescent="0.25">
      <c r="B43" s="143" t="s">
        <v>2160</v>
      </c>
      <c r="C43" s="90" t="s">
        <v>2161</v>
      </c>
      <c r="D43" s="90" t="s">
        <v>2162</v>
      </c>
      <c r="E43" s="91" t="s">
        <v>2163</v>
      </c>
      <c r="F43" s="109" t="s">
        <v>2164</v>
      </c>
    </row>
    <row r="44" spans="2:6" x14ac:dyDescent="0.25">
      <c r="B44" s="48" t="s">
        <v>350</v>
      </c>
      <c r="C44" s="90" t="s">
        <v>2165</v>
      </c>
      <c r="D44" s="90" t="s">
        <v>2166</v>
      </c>
      <c r="E44" s="91" t="s">
        <v>2167</v>
      </c>
      <c r="F44" s="109" t="s">
        <v>2168</v>
      </c>
    </row>
    <row r="45" spans="2:6" x14ac:dyDescent="0.25">
      <c r="B45" s="96" t="s">
        <v>2114</v>
      </c>
      <c r="C45" s="69">
        <v>5</v>
      </c>
      <c r="D45" s="69">
        <v>5</v>
      </c>
      <c r="E45" s="70">
        <v>5</v>
      </c>
      <c r="F45" s="137">
        <v>5</v>
      </c>
    </row>
    <row r="46" spans="2:6" x14ac:dyDescent="0.25">
      <c r="B46" s="96" t="s">
        <v>2077</v>
      </c>
      <c r="C46" s="69">
        <v>399</v>
      </c>
      <c r="D46" s="69">
        <v>404</v>
      </c>
      <c r="E46" s="70">
        <v>297</v>
      </c>
      <c r="F46" s="137">
        <v>300</v>
      </c>
    </row>
    <row r="47" spans="2:6" x14ac:dyDescent="0.25">
      <c r="B47" s="96" t="s">
        <v>2169</v>
      </c>
      <c r="C47" s="69">
        <v>0</v>
      </c>
      <c r="D47" s="69">
        <v>0</v>
      </c>
      <c r="E47" s="91" t="s">
        <v>2170</v>
      </c>
      <c r="F47" s="109" t="s">
        <v>2171</v>
      </c>
    </row>
    <row r="48" spans="2:6" x14ac:dyDescent="0.25">
      <c r="B48" s="96" t="s">
        <v>1526</v>
      </c>
      <c r="C48" s="90" t="s">
        <v>2172</v>
      </c>
      <c r="D48" s="90" t="s">
        <v>2173</v>
      </c>
      <c r="E48" s="70">
        <v>820</v>
      </c>
      <c r="F48" s="137">
        <v>824</v>
      </c>
    </row>
    <row r="49" spans="2:6" ht="36" customHeight="1" thickBot="1" x14ac:dyDescent="0.3">
      <c r="B49" s="145" t="s">
        <v>159</v>
      </c>
      <c r="C49" s="147">
        <v>0</v>
      </c>
      <c r="D49" s="147">
        <v>0</v>
      </c>
      <c r="E49" s="314">
        <v>28</v>
      </c>
      <c r="F49" s="283">
        <v>28</v>
      </c>
    </row>
    <row r="50" spans="2:6" ht="1.1499999999999999" customHeight="1" x14ac:dyDescent="0.25">
      <c r="B50" s="57"/>
      <c r="C50" s="82"/>
      <c r="D50" s="82"/>
      <c r="E50" s="82"/>
      <c r="F50" s="82"/>
    </row>
  </sheetData>
  <mergeCells count="3">
    <mergeCell ref="C9:D9"/>
    <mergeCell ref="E9:F9"/>
    <mergeCell ref="B33:F33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6.7109375" customWidth="1"/>
    <col min="3" max="6" width="11.285156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2187</v>
      </c>
    </row>
    <row r="8" spans="1:6" ht="1.1499999999999999" customHeight="1" thickBot="1" x14ac:dyDescent="0.35">
      <c r="B8" s="40"/>
      <c r="C8" s="41"/>
      <c r="D8" s="41"/>
      <c r="E8" s="41"/>
      <c r="F8" s="41"/>
    </row>
    <row r="9" spans="1:6" ht="14.45" x14ac:dyDescent="0.3">
      <c r="B9" s="81"/>
      <c r="C9" s="446" t="s">
        <v>51</v>
      </c>
      <c r="D9" s="448"/>
      <c r="E9" s="446" t="s">
        <v>52</v>
      </c>
      <c r="F9" s="447"/>
    </row>
    <row r="10" spans="1:6" ht="15.75" thickBot="1" x14ac:dyDescent="0.3">
      <c r="B10" s="85" t="s">
        <v>151</v>
      </c>
      <c r="C10" s="64" t="s">
        <v>2104</v>
      </c>
      <c r="D10" s="64" t="s">
        <v>2105</v>
      </c>
      <c r="E10" s="64" t="s">
        <v>2104</v>
      </c>
      <c r="F10" s="88" t="s">
        <v>2105</v>
      </c>
    </row>
    <row r="11" spans="1:6" ht="24" customHeight="1" x14ac:dyDescent="0.3">
      <c r="B11" s="284" t="s">
        <v>2091</v>
      </c>
      <c r="C11" s="285"/>
      <c r="D11" s="285"/>
      <c r="E11" s="285"/>
      <c r="F11" s="285"/>
    </row>
    <row r="12" spans="1:6" x14ac:dyDescent="0.25">
      <c r="B12" s="48" t="s">
        <v>1806</v>
      </c>
      <c r="C12" s="90" t="s">
        <v>1807</v>
      </c>
      <c r="D12" s="90" t="s">
        <v>1807</v>
      </c>
      <c r="E12" s="91" t="s">
        <v>1808</v>
      </c>
      <c r="F12" s="109" t="s">
        <v>1808</v>
      </c>
    </row>
    <row r="13" spans="1:6" x14ac:dyDescent="0.25">
      <c r="B13" s="96" t="s">
        <v>2106</v>
      </c>
      <c r="C13" s="90" t="s">
        <v>1823</v>
      </c>
      <c r="D13" s="90" t="s">
        <v>1823</v>
      </c>
      <c r="E13" s="91" t="s">
        <v>1824</v>
      </c>
      <c r="F13" s="109" t="s">
        <v>1824</v>
      </c>
    </row>
    <row r="14" spans="1:6" x14ac:dyDescent="0.25">
      <c r="B14" s="143" t="s">
        <v>2107</v>
      </c>
      <c r="C14" s="90" t="s">
        <v>2188</v>
      </c>
      <c r="D14" s="90" t="s">
        <v>2188</v>
      </c>
      <c r="E14" s="91" t="s">
        <v>2189</v>
      </c>
      <c r="F14" s="109" t="s">
        <v>2189</v>
      </c>
    </row>
    <row r="15" spans="1:6" x14ac:dyDescent="0.25">
      <c r="B15" s="143" t="s">
        <v>2109</v>
      </c>
      <c r="C15" s="90" t="s">
        <v>2190</v>
      </c>
      <c r="D15" s="90" t="s">
        <v>2190</v>
      </c>
      <c r="E15" s="91" t="s">
        <v>2191</v>
      </c>
      <c r="F15" s="109" t="s">
        <v>2191</v>
      </c>
    </row>
    <row r="16" spans="1:6" ht="14.45" x14ac:dyDescent="0.3">
      <c r="B16" s="143" t="s">
        <v>2065</v>
      </c>
      <c r="C16" s="69">
        <v>306</v>
      </c>
      <c r="D16" s="69">
        <v>306</v>
      </c>
      <c r="E16" s="70">
        <v>346</v>
      </c>
      <c r="F16" s="137">
        <v>346</v>
      </c>
    </row>
    <row r="17" spans="2:6" ht="14.45" x14ac:dyDescent="0.3">
      <c r="B17" s="143" t="s">
        <v>2112</v>
      </c>
      <c r="C17" s="69">
        <v>779</v>
      </c>
      <c r="D17" s="69">
        <v>779</v>
      </c>
      <c r="E17" s="70">
        <v>858</v>
      </c>
      <c r="F17" s="137">
        <v>858</v>
      </c>
    </row>
    <row r="18" spans="2:6" ht="14.45" x14ac:dyDescent="0.3">
      <c r="B18" s="143" t="s">
        <v>2113</v>
      </c>
      <c r="C18" s="69">
        <v>78</v>
      </c>
      <c r="D18" s="69">
        <v>78</v>
      </c>
      <c r="E18" s="70">
        <v>37</v>
      </c>
      <c r="F18" s="137">
        <v>37</v>
      </c>
    </row>
    <row r="19" spans="2:6" ht="24" customHeight="1" x14ac:dyDescent="0.25">
      <c r="B19" s="96" t="s">
        <v>1828</v>
      </c>
      <c r="C19" s="90" t="s">
        <v>1829</v>
      </c>
      <c r="D19" s="90" t="s">
        <v>1829</v>
      </c>
      <c r="E19" s="91" t="s">
        <v>1830</v>
      </c>
      <c r="F19" s="109" t="s">
        <v>1830</v>
      </c>
    </row>
    <row r="20" spans="2:6" x14ac:dyDescent="0.25">
      <c r="B20" s="96" t="s">
        <v>1179</v>
      </c>
      <c r="C20" s="69">
        <v>225</v>
      </c>
      <c r="D20" s="69">
        <v>225</v>
      </c>
      <c r="E20" s="91" t="s">
        <v>2192</v>
      </c>
      <c r="F20" s="109" t="s">
        <v>2192</v>
      </c>
    </row>
    <row r="21" spans="2:6" x14ac:dyDescent="0.25">
      <c r="B21" s="96" t="s">
        <v>213</v>
      </c>
      <c r="C21" s="90" t="s">
        <v>1826</v>
      </c>
      <c r="D21" s="90" t="s">
        <v>1826</v>
      </c>
      <c r="E21" s="91" t="s">
        <v>1827</v>
      </c>
      <c r="F21" s="109" t="s">
        <v>1827</v>
      </c>
    </row>
    <row r="22" spans="2:6" ht="14.45" x14ac:dyDescent="0.3">
      <c r="B22" s="96" t="s">
        <v>2193</v>
      </c>
      <c r="C22" s="69">
        <v>1</v>
      </c>
      <c r="D22" s="69">
        <v>1</v>
      </c>
      <c r="E22" s="70">
        <v>2</v>
      </c>
      <c r="F22" s="137">
        <v>2</v>
      </c>
    </row>
    <row r="23" spans="2:6" ht="24" customHeight="1" x14ac:dyDescent="0.25">
      <c r="B23" s="48" t="s">
        <v>1809</v>
      </c>
      <c r="C23" s="90" t="s">
        <v>1810</v>
      </c>
      <c r="D23" s="90" t="s">
        <v>1810</v>
      </c>
      <c r="E23" s="91" t="s">
        <v>1811</v>
      </c>
      <c r="F23" s="109" t="s">
        <v>1811</v>
      </c>
    </row>
    <row r="24" spans="2:6" x14ac:dyDescent="0.25">
      <c r="B24" s="96" t="s">
        <v>1179</v>
      </c>
      <c r="C24" s="90" t="s">
        <v>2194</v>
      </c>
      <c r="D24" s="90" t="s">
        <v>2194</v>
      </c>
      <c r="E24" s="91" t="s">
        <v>2195</v>
      </c>
      <c r="F24" s="109" t="s">
        <v>2195</v>
      </c>
    </row>
    <row r="25" spans="2:6" x14ac:dyDescent="0.25">
      <c r="B25" s="96" t="s">
        <v>213</v>
      </c>
      <c r="C25" s="90" t="s">
        <v>1171</v>
      </c>
      <c r="D25" s="90" t="s">
        <v>1171</v>
      </c>
      <c r="E25" s="91" t="s">
        <v>2196</v>
      </c>
      <c r="F25" s="109" t="s">
        <v>2196</v>
      </c>
    </row>
    <row r="26" spans="2:6" ht="24" customHeight="1" x14ac:dyDescent="0.25">
      <c r="B26" s="48" t="s">
        <v>1812</v>
      </c>
      <c r="C26" s="90" t="s">
        <v>1813</v>
      </c>
      <c r="D26" s="90" t="s">
        <v>1813</v>
      </c>
      <c r="E26" s="91" t="s">
        <v>1814</v>
      </c>
      <c r="F26" s="109" t="s">
        <v>1814</v>
      </c>
    </row>
    <row r="27" spans="2:6" x14ac:dyDescent="0.25">
      <c r="B27" s="96" t="s">
        <v>2116</v>
      </c>
      <c r="C27" s="90" t="s">
        <v>2197</v>
      </c>
      <c r="D27" s="90" t="s">
        <v>2197</v>
      </c>
      <c r="E27" s="91" t="s">
        <v>2198</v>
      </c>
      <c r="F27" s="109" t="s">
        <v>2198</v>
      </c>
    </row>
    <row r="28" spans="2:6" x14ac:dyDescent="0.25">
      <c r="B28" s="96" t="s">
        <v>2119</v>
      </c>
      <c r="C28" s="69">
        <v>27</v>
      </c>
      <c r="D28" s="69">
        <v>27</v>
      </c>
      <c r="E28" s="70">
        <v>73</v>
      </c>
      <c r="F28" s="137">
        <v>73</v>
      </c>
    </row>
    <row r="29" spans="2:6" x14ac:dyDescent="0.25">
      <c r="B29" s="451" t="s">
        <v>2094</v>
      </c>
      <c r="C29" s="452"/>
      <c r="D29" s="452"/>
      <c r="E29" s="452"/>
      <c r="F29" s="452"/>
    </row>
    <row r="30" spans="2:6" x14ac:dyDescent="0.25">
      <c r="B30" s="48" t="s">
        <v>211</v>
      </c>
      <c r="C30" s="90" t="s">
        <v>885</v>
      </c>
      <c r="D30" s="90" t="s">
        <v>2199</v>
      </c>
      <c r="E30" s="91" t="s">
        <v>886</v>
      </c>
      <c r="F30" s="109" t="s">
        <v>2200</v>
      </c>
    </row>
    <row r="31" spans="2:6" x14ac:dyDescent="0.25">
      <c r="B31" s="96" t="s">
        <v>1426</v>
      </c>
      <c r="C31" s="90" t="s">
        <v>1738</v>
      </c>
      <c r="D31" s="90" t="s">
        <v>2201</v>
      </c>
      <c r="E31" s="91" t="s">
        <v>1739</v>
      </c>
      <c r="F31" s="109" t="s">
        <v>2202</v>
      </c>
    </row>
    <row r="32" spans="2:6" x14ac:dyDescent="0.25">
      <c r="B32" s="96" t="s">
        <v>1432</v>
      </c>
      <c r="C32" s="90" t="s">
        <v>1740</v>
      </c>
      <c r="D32" s="90" t="s">
        <v>2203</v>
      </c>
      <c r="E32" s="91" t="s">
        <v>1741</v>
      </c>
      <c r="F32" s="109" t="s">
        <v>2204</v>
      </c>
    </row>
    <row r="33" spans="2:6" x14ac:dyDescent="0.25">
      <c r="B33" s="96" t="s">
        <v>700</v>
      </c>
      <c r="C33" s="90" t="s">
        <v>2205</v>
      </c>
      <c r="D33" s="90" t="s">
        <v>2206</v>
      </c>
      <c r="E33" s="91" t="s">
        <v>2207</v>
      </c>
      <c r="F33" s="109" t="s">
        <v>2208</v>
      </c>
    </row>
    <row r="34" spans="2:6" x14ac:dyDescent="0.25">
      <c r="B34" s="143" t="s">
        <v>2160</v>
      </c>
      <c r="C34" s="69">
        <v>0</v>
      </c>
      <c r="D34" s="69">
        <v>0</v>
      </c>
      <c r="E34" s="70">
        <v>0</v>
      </c>
      <c r="F34" s="137">
        <v>0</v>
      </c>
    </row>
    <row r="35" spans="2:6" x14ac:dyDescent="0.25">
      <c r="B35" s="48" t="s">
        <v>212</v>
      </c>
      <c r="C35" s="90" t="s">
        <v>888</v>
      </c>
      <c r="D35" s="90" t="s">
        <v>2209</v>
      </c>
      <c r="E35" s="91" t="s">
        <v>889</v>
      </c>
      <c r="F35" s="109" t="s">
        <v>2210</v>
      </c>
    </row>
    <row r="36" spans="2:6" x14ac:dyDescent="0.25">
      <c r="B36" s="96" t="s">
        <v>1743</v>
      </c>
      <c r="C36" s="90" t="s">
        <v>1765</v>
      </c>
      <c r="D36" s="90" t="s">
        <v>2211</v>
      </c>
      <c r="E36" s="91" t="s">
        <v>1766</v>
      </c>
      <c r="F36" s="109" t="s">
        <v>2212</v>
      </c>
    </row>
    <row r="37" spans="2:6" x14ac:dyDescent="0.25">
      <c r="B37" s="96" t="s">
        <v>1432</v>
      </c>
      <c r="C37" s="90" t="s">
        <v>1767</v>
      </c>
      <c r="D37" s="90" t="s">
        <v>2213</v>
      </c>
      <c r="E37" s="91" t="s">
        <v>1768</v>
      </c>
      <c r="F37" s="109" t="s">
        <v>2214</v>
      </c>
    </row>
    <row r="38" spans="2:6" x14ac:dyDescent="0.25">
      <c r="B38" s="96" t="s">
        <v>2215</v>
      </c>
      <c r="C38" s="90" t="s">
        <v>2216</v>
      </c>
      <c r="D38" s="90" t="s">
        <v>2217</v>
      </c>
      <c r="E38" s="91" t="s">
        <v>2218</v>
      </c>
      <c r="F38" s="109" t="s">
        <v>2219</v>
      </c>
    </row>
    <row r="39" spans="2:6" x14ac:dyDescent="0.25">
      <c r="B39" s="96" t="s">
        <v>1426</v>
      </c>
      <c r="C39" s="90" t="s">
        <v>1769</v>
      </c>
      <c r="D39" s="90" t="s">
        <v>2220</v>
      </c>
      <c r="E39" s="91" t="s">
        <v>1770</v>
      </c>
      <c r="F39" s="109" t="s">
        <v>2221</v>
      </c>
    </row>
    <row r="40" spans="2:6" x14ac:dyDescent="0.25">
      <c r="B40" s="96" t="s">
        <v>700</v>
      </c>
      <c r="C40" s="90" t="s">
        <v>2222</v>
      </c>
      <c r="D40" s="90" t="s">
        <v>2223</v>
      </c>
      <c r="E40" s="91" t="s">
        <v>2224</v>
      </c>
      <c r="F40" s="109" t="s">
        <v>2225</v>
      </c>
    </row>
    <row r="41" spans="2:6" x14ac:dyDescent="0.25">
      <c r="B41" s="48" t="s">
        <v>213</v>
      </c>
      <c r="C41" s="90" t="s">
        <v>891</v>
      </c>
      <c r="D41" s="90" t="s">
        <v>2226</v>
      </c>
      <c r="E41" s="91" t="s">
        <v>892</v>
      </c>
      <c r="F41" s="109" t="s">
        <v>2227</v>
      </c>
    </row>
    <row r="42" spans="2:6" x14ac:dyDescent="0.25">
      <c r="B42" s="48" t="s">
        <v>2099</v>
      </c>
      <c r="C42" s="69">
        <v>3</v>
      </c>
      <c r="D42" s="69">
        <v>3</v>
      </c>
      <c r="E42" s="70">
        <v>3</v>
      </c>
      <c r="F42" s="137">
        <v>3</v>
      </c>
    </row>
    <row r="43" spans="2:6" x14ac:dyDescent="0.25">
      <c r="B43" s="48" t="s">
        <v>222</v>
      </c>
      <c r="C43" s="90" t="s">
        <v>901</v>
      </c>
      <c r="D43" s="90" t="s">
        <v>2228</v>
      </c>
      <c r="E43" s="91" t="s">
        <v>902</v>
      </c>
      <c r="F43" s="109" t="s">
        <v>2229</v>
      </c>
    </row>
    <row r="44" spans="2:6" x14ac:dyDescent="0.25">
      <c r="B44" s="96" t="s">
        <v>701</v>
      </c>
      <c r="C44" s="90" t="s">
        <v>1979</v>
      </c>
      <c r="D44" s="90" t="s">
        <v>2230</v>
      </c>
      <c r="E44" s="91" t="s">
        <v>1980</v>
      </c>
      <c r="F44" s="109" t="s">
        <v>2231</v>
      </c>
    </row>
    <row r="45" spans="2:6" x14ac:dyDescent="0.25">
      <c r="B45" s="96" t="s">
        <v>702</v>
      </c>
      <c r="C45" s="69">
        <v>102</v>
      </c>
      <c r="D45" s="69">
        <v>136</v>
      </c>
      <c r="E45" s="70">
        <v>117</v>
      </c>
      <c r="F45" s="137">
        <v>141</v>
      </c>
    </row>
    <row r="46" spans="2:6" ht="15.75" thickBot="1" x14ac:dyDescent="0.3">
      <c r="B46" s="98" t="s">
        <v>2232</v>
      </c>
      <c r="C46" s="93" t="s">
        <v>1977</v>
      </c>
      <c r="D46" s="93" t="s">
        <v>2233</v>
      </c>
      <c r="E46" s="99" t="s">
        <v>1978</v>
      </c>
      <c r="F46" s="127" t="s">
        <v>2234</v>
      </c>
    </row>
    <row r="47" spans="2:6" ht="1.1499999999999999" customHeight="1" x14ac:dyDescent="0.25">
      <c r="B47" s="57"/>
      <c r="C47" s="82"/>
      <c r="D47" s="82"/>
      <c r="E47" s="82"/>
      <c r="F47" s="82"/>
    </row>
  </sheetData>
  <mergeCells count="3">
    <mergeCell ref="C9:D9"/>
    <mergeCell ref="E9:F9"/>
    <mergeCell ref="B29:F2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5.7109375" customWidth="1"/>
    <col min="3" max="3" width="21" customWidth="1"/>
    <col min="5" max="5" width="19.5703125" customWidth="1"/>
    <col min="7" max="7" width="22.710937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2256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36" customHeight="1" x14ac:dyDescent="0.15">
      <c r="B9" s="81"/>
      <c r="C9" s="440" t="s">
        <v>2257</v>
      </c>
      <c r="D9" s="441"/>
      <c r="E9" s="440" t="s">
        <v>2258</v>
      </c>
      <c r="F9" s="441"/>
      <c r="G9" s="440" t="s">
        <v>2259</v>
      </c>
      <c r="H9" s="442"/>
    </row>
    <row r="10" spans="1:8" s="6" customFormat="1" ht="9" thickBot="1" x14ac:dyDescent="0.2">
      <c r="B10" s="85" t="s">
        <v>101</v>
      </c>
      <c r="C10" s="152" t="s">
        <v>51</v>
      </c>
      <c r="D10" s="152" t="s">
        <v>52</v>
      </c>
      <c r="E10" s="152" t="s">
        <v>51</v>
      </c>
      <c r="F10" s="152" t="s">
        <v>52</v>
      </c>
      <c r="G10" s="152" t="s">
        <v>51</v>
      </c>
      <c r="H10" s="153" t="s">
        <v>52</v>
      </c>
    </row>
    <row r="11" spans="1:8" s="6" customFormat="1" ht="9" x14ac:dyDescent="0.15">
      <c r="B11" s="124" t="s">
        <v>152</v>
      </c>
      <c r="C11" s="134">
        <v>164</v>
      </c>
      <c r="D11" s="291">
        <v>181</v>
      </c>
      <c r="E11" s="125" t="s">
        <v>1418</v>
      </c>
      <c r="F11" s="135" t="s">
        <v>2263</v>
      </c>
      <c r="G11" s="134">
        <v>0</v>
      </c>
      <c r="H11" s="136">
        <v>0</v>
      </c>
    </row>
    <row r="12" spans="1:8" s="6" customFormat="1" ht="9" x14ac:dyDescent="0.15">
      <c r="B12" s="451" t="s">
        <v>2260</v>
      </c>
      <c r="C12" s="452"/>
      <c r="D12" s="452"/>
      <c r="E12" s="452"/>
      <c r="F12" s="452"/>
      <c r="G12" s="452"/>
      <c r="H12" s="452"/>
    </row>
    <row r="13" spans="1:8" s="6" customFormat="1" ht="9" x14ac:dyDescent="0.15">
      <c r="B13" s="48" t="s">
        <v>345</v>
      </c>
      <c r="C13" s="90" t="s">
        <v>2264</v>
      </c>
      <c r="D13" s="91" t="s">
        <v>2265</v>
      </c>
      <c r="E13" s="90" t="s">
        <v>2266</v>
      </c>
      <c r="F13" s="91" t="s">
        <v>2267</v>
      </c>
      <c r="G13" s="69">
        <v>334</v>
      </c>
      <c r="H13" s="137">
        <v>871</v>
      </c>
    </row>
    <row r="14" spans="1:8" s="6" customFormat="1" ht="9" x14ac:dyDescent="0.15">
      <c r="B14" s="96" t="s">
        <v>2106</v>
      </c>
      <c r="C14" s="69">
        <v>63</v>
      </c>
      <c r="D14" s="70">
        <v>38</v>
      </c>
      <c r="E14" s="90" t="s">
        <v>2268</v>
      </c>
      <c r="F14" s="91" t="s">
        <v>2269</v>
      </c>
      <c r="G14" s="69">
        <v>222</v>
      </c>
      <c r="H14" s="137">
        <v>333</v>
      </c>
    </row>
    <row r="15" spans="1:8" s="6" customFormat="1" ht="9" x14ac:dyDescent="0.15">
      <c r="B15" s="143" t="s">
        <v>2107</v>
      </c>
      <c r="C15" s="69">
        <v>0</v>
      </c>
      <c r="D15" s="70">
        <v>0</v>
      </c>
      <c r="E15" s="90" t="s">
        <v>2270</v>
      </c>
      <c r="F15" s="91" t="s">
        <v>2271</v>
      </c>
      <c r="G15" s="69">
        <v>72</v>
      </c>
      <c r="H15" s="137">
        <v>116</v>
      </c>
    </row>
    <row r="16" spans="1:8" s="6" customFormat="1" ht="9" x14ac:dyDescent="0.15">
      <c r="B16" s="143" t="s">
        <v>2109</v>
      </c>
      <c r="C16" s="69">
        <v>0</v>
      </c>
      <c r="D16" s="70">
        <v>0</v>
      </c>
      <c r="E16" s="90" t="s">
        <v>2272</v>
      </c>
      <c r="F16" s="91" t="s">
        <v>2273</v>
      </c>
      <c r="G16" s="69">
        <v>144</v>
      </c>
      <c r="H16" s="137">
        <v>213</v>
      </c>
    </row>
    <row r="17" spans="2:8" s="6" customFormat="1" ht="8.4499999999999993" x14ac:dyDescent="0.15">
      <c r="B17" s="143" t="s">
        <v>2065</v>
      </c>
      <c r="C17" s="69">
        <v>0</v>
      </c>
      <c r="D17" s="70">
        <v>0</v>
      </c>
      <c r="E17" s="69">
        <v>125</v>
      </c>
      <c r="F17" s="70">
        <v>128</v>
      </c>
      <c r="G17" s="69">
        <v>0</v>
      </c>
      <c r="H17" s="137">
        <v>0</v>
      </c>
    </row>
    <row r="18" spans="2:8" s="6" customFormat="1" ht="8.4499999999999993" x14ac:dyDescent="0.15">
      <c r="B18" s="143" t="s">
        <v>2112</v>
      </c>
      <c r="C18" s="69">
        <v>0</v>
      </c>
      <c r="D18" s="70">
        <v>0</v>
      </c>
      <c r="E18" s="69">
        <v>542</v>
      </c>
      <c r="F18" s="70">
        <v>377</v>
      </c>
      <c r="G18" s="69">
        <v>6</v>
      </c>
      <c r="H18" s="137">
        <v>4</v>
      </c>
    </row>
    <row r="19" spans="2:8" s="6" customFormat="1" ht="24" customHeight="1" x14ac:dyDescent="0.15">
      <c r="B19" s="143" t="s">
        <v>2113</v>
      </c>
      <c r="C19" s="69">
        <v>63</v>
      </c>
      <c r="D19" s="70">
        <v>38</v>
      </c>
      <c r="E19" s="69">
        <v>5</v>
      </c>
      <c r="F19" s="70">
        <v>22</v>
      </c>
      <c r="G19" s="69">
        <v>0</v>
      </c>
      <c r="H19" s="137">
        <v>0</v>
      </c>
    </row>
    <row r="20" spans="2:8" s="6" customFormat="1" ht="9" x14ac:dyDescent="0.15">
      <c r="B20" s="96" t="s">
        <v>2114</v>
      </c>
      <c r="C20" s="69">
        <v>707</v>
      </c>
      <c r="D20" s="70">
        <v>397</v>
      </c>
      <c r="E20" s="90" t="s">
        <v>2274</v>
      </c>
      <c r="F20" s="70">
        <v>292</v>
      </c>
      <c r="G20" s="69">
        <v>0</v>
      </c>
      <c r="H20" s="137">
        <v>0</v>
      </c>
    </row>
    <row r="21" spans="2:8" s="6" customFormat="1" ht="9" x14ac:dyDescent="0.15">
      <c r="B21" s="96" t="s">
        <v>1923</v>
      </c>
      <c r="C21" s="90" t="s">
        <v>2275</v>
      </c>
      <c r="D21" s="91" t="s">
        <v>2276</v>
      </c>
      <c r="E21" s="90" t="s">
        <v>2277</v>
      </c>
      <c r="F21" s="91" t="s">
        <v>2278</v>
      </c>
      <c r="G21" s="69">
        <v>0</v>
      </c>
      <c r="H21" s="137">
        <v>0</v>
      </c>
    </row>
    <row r="22" spans="2:8" s="6" customFormat="1" ht="9" x14ac:dyDescent="0.15">
      <c r="B22" s="96" t="s">
        <v>349</v>
      </c>
      <c r="C22" s="69">
        <v>1</v>
      </c>
      <c r="D22" s="70">
        <v>0</v>
      </c>
      <c r="E22" s="90" t="s">
        <v>2279</v>
      </c>
      <c r="F22" s="91" t="s">
        <v>2280</v>
      </c>
      <c r="G22" s="69">
        <v>112</v>
      </c>
      <c r="H22" s="137">
        <v>538</v>
      </c>
    </row>
    <row r="23" spans="2:8" s="6" customFormat="1" ht="36" customHeight="1" x14ac:dyDescent="0.15">
      <c r="B23" s="48" t="s">
        <v>346</v>
      </c>
      <c r="C23" s="69">
        <v>20</v>
      </c>
      <c r="D23" s="70">
        <v>0</v>
      </c>
      <c r="E23" s="69">
        <v>702</v>
      </c>
      <c r="F23" s="70">
        <v>745</v>
      </c>
      <c r="G23" s="69">
        <v>10</v>
      </c>
      <c r="H23" s="137">
        <v>4</v>
      </c>
    </row>
    <row r="24" spans="2:8" s="6" customFormat="1" ht="8.4499999999999993" x14ac:dyDescent="0.15">
      <c r="B24" s="96" t="s">
        <v>2114</v>
      </c>
      <c r="C24" s="69">
        <v>0</v>
      </c>
      <c r="D24" s="70">
        <v>0</v>
      </c>
      <c r="E24" s="69">
        <v>213</v>
      </c>
      <c r="F24" s="70">
        <v>199</v>
      </c>
      <c r="G24" s="69">
        <v>2</v>
      </c>
      <c r="H24" s="137">
        <v>4</v>
      </c>
    </row>
    <row r="25" spans="2:8" s="6" customFormat="1" ht="8.4499999999999993" x14ac:dyDescent="0.15">
      <c r="B25" s="96" t="s">
        <v>1923</v>
      </c>
      <c r="C25" s="69">
        <v>20</v>
      </c>
      <c r="D25" s="70">
        <v>0</v>
      </c>
      <c r="E25" s="69">
        <v>82</v>
      </c>
      <c r="F25" s="70">
        <v>97</v>
      </c>
      <c r="G25" s="69">
        <v>7</v>
      </c>
      <c r="H25" s="137">
        <v>0</v>
      </c>
    </row>
    <row r="26" spans="2:8" s="6" customFormat="1" ht="8.4499999999999993" x14ac:dyDescent="0.15">
      <c r="B26" s="96" t="s">
        <v>349</v>
      </c>
      <c r="C26" s="69">
        <v>0</v>
      </c>
      <c r="D26" s="70">
        <v>0</v>
      </c>
      <c r="E26" s="69">
        <v>408</v>
      </c>
      <c r="F26" s="70">
        <v>450</v>
      </c>
      <c r="G26" s="69">
        <v>0</v>
      </c>
      <c r="H26" s="137">
        <v>0</v>
      </c>
    </row>
    <row r="27" spans="2:8" s="6" customFormat="1" ht="36" customHeight="1" x14ac:dyDescent="0.15">
      <c r="B27" s="48" t="s">
        <v>2261</v>
      </c>
      <c r="C27" s="69">
        <v>0</v>
      </c>
      <c r="D27" s="70">
        <v>0</v>
      </c>
      <c r="E27" s="90" t="s">
        <v>1514</v>
      </c>
      <c r="F27" s="91" t="s">
        <v>1515</v>
      </c>
      <c r="G27" s="69">
        <v>0</v>
      </c>
      <c r="H27" s="137">
        <v>0</v>
      </c>
    </row>
    <row r="28" spans="2:8" s="6" customFormat="1" ht="9" x14ac:dyDescent="0.15">
      <c r="B28" s="96" t="s">
        <v>2116</v>
      </c>
      <c r="C28" s="69">
        <v>0</v>
      </c>
      <c r="D28" s="70">
        <v>0</v>
      </c>
      <c r="E28" s="90" t="s">
        <v>2174</v>
      </c>
      <c r="F28" s="91" t="s">
        <v>2175</v>
      </c>
      <c r="G28" s="69">
        <v>0</v>
      </c>
      <c r="H28" s="137">
        <v>0</v>
      </c>
    </row>
    <row r="29" spans="2:8" s="6" customFormat="1" ht="9" x14ac:dyDescent="0.15">
      <c r="B29" s="96" t="s">
        <v>2119</v>
      </c>
      <c r="C29" s="69">
        <v>0</v>
      </c>
      <c r="D29" s="70">
        <v>0</v>
      </c>
      <c r="E29" s="69">
        <v>10</v>
      </c>
      <c r="F29" s="70">
        <v>7</v>
      </c>
      <c r="G29" s="69">
        <v>0</v>
      </c>
      <c r="H29" s="137">
        <v>0</v>
      </c>
    </row>
    <row r="30" spans="2:8" s="6" customFormat="1" ht="9" x14ac:dyDescent="0.15">
      <c r="B30" s="48" t="s">
        <v>348</v>
      </c>
      <c r="C30" s="90" t="s">
        <v>2281</v>
      </c>
      <c r="D30" s="91" t="s">
        <v>2282</v>
      </c>
      <c r="E30" s="90" t="s">
        <v>2283</v>
      </c>
      <c r="F30" s="91" t="s">
        <v>2284</v>
      </c>
      <c r="G30" s="69">
        <v>203</v>
      </c>
      <c r="H30" s="137">
        <v>384</v>
      </c>
    </row>
    <row r="31" spans="2:8" s="6" customFormat="1" ht="8.4499999999999993" x14ac:dyDescent="0.15">
      <c r="B31" s="96" t="s">
        <v>2114</v>
      </c>
      <c r="C31" s="69">
        <v>577</v>
      </c>
      <c r="D31" s="70">
        <v>524</v>
      </c>
      <c r="E31" s="69">
        <v>0</v>
      </c>
      <c r="F31" s="70">
        <v>0</v>
      </c>
      <c r="G31" s="69">
        <v>195</v>
      </c>
      <c r="H31" s="137">
        <v>376</v>
      </c>
    </row>
    <row r="32" spans="2:8" s="6" customFormat="1" ht="9" x14ac:dyDescent="0.15">
      <c r="B32" s="96" t="s">
        <v>1923</v>
      </c>
      <c r="C32" s="90" t="s">
        <v>2285</v>
      </c>
      <c r="D32" s="91" t="s">
        <v>2286</v>
      </c>
      <c r="E32" s="90" t="s">
        <v>2283</v>
      </c>
      <c r="F32" s="91" t="s">
        <v>2284</v>
      </c>
      <c r="G32" s="69">
        <v>8</v>
      </c>
      <c r="H32" s="137">
        <v>8</v>
      </c>
    </row>
    <row r="33" spans="2:8" s="6" customFormat="1" ht="24" customHeight="1" x14ac:dyDescent="0.15">
      <c r="B33" s="48" t="s">
        <v>161</v>
      </c>
      <c r="C33" s="69">
        <v>0</v>
      </c>
      <c r="D33" s="70">
        <v>0</v>
      </c>
      <c r="E33" s="69">
        <v>0</v>
      </c>
      <c r="F33" s="70">
        <v>0</v>
      </c>
      <c r="G33" s="69">
        <v>554</v>
      </c>
      <c r="H33" s="137">
        <v>574</v>
      </c>
    </row>
    <row r="34" spans="2:8" s="6" customFormat="1" ht="9" x14ac:dyDescent="0.15">
      <c r="B34" s="451" t="s">
        <v>2086</v>
      </c>
      <c r="C34" s="452"/>
      <c r="D34" s="452"/>
      <c r="E34" s="452"/>
      <c r="F34" s="452"/>
      <c r="G34" s="452"/>
      <c r="H34" s="452"/>
    </row>
    <row r="35" spans="2:8" s="6" customFormat="1" ht="24" customHeight="1" x14ac:dyDescent="0.15">
      <c r="B35" s="48" t="s">
        <v>2125</v>
      </c>
      <c r="C35" s="69">
        <v>0</v>
      </c>
      <c r="D35" s="70">
        <v>0</v>
      </c>
      <c r="E35" s="90" t="s">
        <v>2287</v>
      </c>
      <c r="F35" s="91" t="s">
        <v>2288</v>
      </c>
      <c r="G35" s="90" t="s">
        <v>2289</v>
      </c>
      <c r="H35" s="109" t="s">
        <v>2290</v>
      </c>
    </row>
    <row r="36" spans="2:8" s="6" customFormat="1" ht="9" x14ac:dyDescent="0.15">
      <c r="B36" s="96" t="s">
        <v>2130</v>
      </c>
      <c r="C36" s="69">
        <v>0</v>
      </c>
      <c r="D36" s="70">
        <v>0</v>
      </c>
      <c r="E36" s="90" t="s">
        <v>2291</v>
      </c>
      <c r="F36" s="91" t="s">
        <v>2292</v>
      </c>
      <c r="G36" s="90" t="s">
        <v>2293</v>
      </c>
      <c r="H36" s="109" t="s">
        <v>2294</v>
      </c>
    </row>
    <row r="37" spans="2:8" s="6" customFormat="1" ht="9" x14ac:dyDescent="0.15">
      <c r="B37" s="96" t="s">
        <v>2262</v>
      </c>
      <c r="C37" s="69">
        <v>0</v>
      </c>
      <c r="D37" s="70">
        <v>0</v>
      </c>
      <c r="E37" s="90" t="s">
        <v>2178</v>
      </c>
      <c r="F37" s="91" t="s">
        <v>2179</v>
      </c>
      <c r="G37" s="69">
        <v>0</v>
      </c>
      <c r="H37" s="137">
        <v>0</v>
      </c>
    </row>
    <row r="38" spans="2:8" s="6" customFormat="1" ht="9" x14ac:dyDescent="0.15">
      <c r="B38" s="96" t="s">
        <v>1437</v>
      </c>
      <c r="C38" s="69">
        <v>0</v>
      </c>
      <c r="D38" s="70">
        <v>0</v>
      </c>
      <c r="E38" s="90" t="s">
        <v>2295</v>
      </c>
      <c r="F38" s="91" t="s">
        <v>2296</v>
      </c>
      <c r="G38" s="90" t="s">
        <v>2297</v>
      </c>
      <c r="H38" s="109" t="s">
        <v>2298</v>
      </c>
    </row>
    <row r="39" spans="2:8" s="6" customFormat="1" ht="24" customHeight="1" x14ac:dyDescent="0.15">
      <c r="B39" s="48" t="s">
        <v>2141</v>
      </c>
      <c r="C39" s="69">
        <v>0</v>
      </c>
      <c r="D39" s="70">
        <v>0</v>
      </c>
      <c r="E39" s="90" t="s">
        <v>2299</v>
      </c>
      <c r="F39" s="91" t="s">
        <v>2300</v>
      </c>
      <c r="G39" s="90" t="s">
        <v>2301</v>
      </c>
      <c r="H39" s="109" t="s">
        <v>2302</v>
      </c>
    </row>
    <row r="40" spans="2:8" s="6" customFormat="1" ht="9" x14ac:dyDescent="0.15">
      <c r="B40" s="96" t="s">
        <v>2130</v>
      </c>
      <c r="C40" s="69">
        <v>0</v>
      </c>
      <c r="D40" s="70">
        <v>0</v>
      </c>
      <c r="E40" s="90" t="s">
        <v>2303</v>
      </c>
      <c r="F40" s="91" t="s">
        <v>2304</v>
      </c>
      <c r="G40" s="90" t="s">
        <v>2305</v>
      </c>
      <c r="H40" s="109" t="s">
        <v>2306</v>
      </c>
    </row>
    <row r="41" spans="2:8" s="6" customFormat="1" ht="9" x14ac:dyDescent="0.15">
      <c r="B41" s="96" t="s">
        <v>1436</v>
      </c>
      <c r="C41" s="69">
        <v>0</v>
      </c>
      <c r="D41" s="70">
        <v>0</v>
      </c>
      <c r="E41" s="69">
        <v>276</v>
      </c>
      <c r="F41" s="70">
        <v>108</v>
      </c>
      <c r="G41" s="90" t="s">
        <v>2307</v>
      </c>
      <c r="H41" s="109" t="s">
        <v>2308</v>
      </c>
    </row>
    <row r="42" spans="2:8" s="6" customFormat="1" ht="9" x14ac:dyDescent="0.15">
      <c r="B42" s="96" t="s">
        <v>2262</v>
      </c>
      <c r="C42" s="69">
        <v>0</v>
      </c>
      <c r="D42" s="70">
        <v>0</v>
      </c>
      <c r="E42" s="90" t="s">
        <v>2181</v>
      </c>
      <c r="F42" s="91" t="s">
        <v>2182</v>
      </c>
      <c r="G42" s="69">
        <v>0</v>
      </c>
      <c r="H42" s="137">
        <v>0</v>
      </c>
    </row>
    <row r="43" spans="2:8" s="6" customFormat="1" ht="9" x14ac:dyDescent="0.15">
      <c r="B43" s="96" t="s">
        <v>1437</v>
      </c>
      <c r="C43" s="69">
        <v>0</v>
      </c>
      <c r="D43" s="70">
        <v>0</v>
      </c>
      <c r="E43" s="90" t="s">
        <v>2309</v>
      </c>
      <c r="F43" s="91" t="s">
        <v>2310</v>
      </c>
      <c r="G43" s="90" t="s">
        <v>2311</v>
      </c>
      <c r="H43" s="109" t="s">
        <v>2312</v>
      </c>
    </row>
    <row r="44" spans="2:8" s="6" customFormat="1" ht="9" x14ac:dyDescent="0.15">
      <c r="B44" s="143" t="s">
        <v>2160</v>
      </c>
      <c r="C44" s="69">
        <v>0</v>
      </c>
      <c r="D44" s="70">
        <v>0</v>
      </c>
      <c r="E44" s="69">
        <v>3</v>
      </c>
      <c r="F44" s="70">
        <v>0</v>
      </c>
      <c r="G44" s="90" t="s">
        <v>2313</v>
      </c>
      <c r="H44" s="109" t="s">
        <v>2183</v>
      </c>
    </row>
    <row r="45" spans="2:8" s="6" customFormat="1" ht="9" x14ac:dyDescent="0.15">
      <c r="B45" s="48" t="s">
        <v>350</v>
      </c>
      <c r="C45" s="69">
        <v>0</v>
      </c>
      <c r="D45" s="70">
        <v>21</v>
      </c>
      <c r="E45" s="90" t="s">
        <v>2186</v>
      </c>
      <c r="F45" s="91" t="s">
        <v>2314</v>
      </c>
      <c r="G45" s="69">
        <v>409</v>
      </c>
      <c r="H45" s="137">
        <v>305</v>
      </c>
    </row>
    <row r="46" spans="2:8" s="6" customFormat="1" ht="9" x14ac:dyDescent="0.15">
      <c r="B46" s="96" t="s">
        <v>2114</v>
      </c>
      <c r="C46" s="69">
        <v>0</v>
      </c>
      <c r="D46" s="70">
        <v>0</v>
      </c>
      <c r="E46" s="69">
        <v>0</v>
      </c>
      <c r="F46" s="70">
        <v>0</v>
      </c>
      <c r="G46" s="69">
        <v>5</v>
      </c>
      <c r="H46" s="137">
        <v>5</v>
      </c>
    </row>
    <row r="47" spans="2:8" s="6" customFormat="1" ht="9" x14ac:dyDescent="0.15">
      <c r="B47" s="96" t="s">
        <v>2077</v>
      </c>
      <c r="C47" s="69">
        <v>0</v>
      </c>
      <c r="D47" s="70">
        <v>0</v>
      </c>
      <c r="E47" s="69">
        <v>0</v>
      </c>
      <c r="F47" s="70">
        <v>0</v>
      </c>
      <c r="G47" s="69">
        <v>404</v>
      </c>
      <c r="H47" s="137">
        <v>300</v>
      </c>
    </row>
    <row r="48" spans="2:8" s="6" customFormat="1" ht="9" x14ac:dyDescent="0.15">
      <c r="B48" s="96" t="s">
        <v>2169</v>
      </c>
      <c r="C48" s="69">
        <v>0</v>
      </c>
      <c r="D48" s="70">
        <v>0</v>
      </c>
      <c r="E48" s="69">
        <v>0</v>
      </c>
      <c r="F48" s="91" t="s">
        <v>2185</v>
      </c>
      <c r="G48" s="69">
        <v>0</v>
      </c>
      <c r="H48" s="137">
        <v>0</v>
      </c>
    </row>
    <row r="49" spans="2:8" s="6" customFormat="1" ht="9" x14ac:dyDescent="0.15">
      <c r="B49" s="96" t="s">
        <v>1526</v>
      </c>
      <c r="C49" s="69">
        <v>0</v>
      </c>
      <c r="D49" s="70">
        <v>21</v>
      </c>
      <c r="E49" s="90" t="s">
        <v>2186</v>
      </c>
      <c r="F49" s="70">
        <v>804</v>
      </c>
      <c r="G49" s="69">
        <v>0</v>
      </c>
      <c r="H49" s="137">
        <v>0</v>
      </c>
    </row>
    <row r="50" spans="2:8" s="6" customFormat="1" ht="36" customHeight="1" thickBot="1" x14ac:dyDescent="0.2">
      <c r="B50" s="145" t="s">
        <v>159</v>
      </c>
      <c r="C50" s="147">
        <v>0</v>
      </c>
      <c r="D50" s="314">
        <v>0</v>
      </c>
      <c r="E50" s="147">
        <v>0</v>
      </c>
      <c r="F50" s="314">
        <v>0</v>
      </c>
      <c r="G50" s="147">
        <v>104</v>
      </c>
      <c r="H50" s="283">
        <v>80</v>
      </c>
    </row>
    <row r="51" spans="2:8" s="6" customFormat="1" ht="1.1499999999999999" customHeight="1" x14ac:dyDescent="0.15">
      <c r="B51" s="57"/>
      <c r="C51" s="82"/>
      <c r="D51" s="82"/>
      <c r="E51" s="82"/>
      <c r="F51" s="82"/>
      <c r="G51" s="82"/>
      <c r="H51" s="82"/>
    </row>
  </sheetData>
  <mergeCells count="5">
    <mergeCell ref="C9:D9"/>
    <mergeCell ref="E9:F9"/>
    <mergeCell ref="G9:H9"/>
    <mergeCell ref="B12:H12"/>
    <mergeCell ref="B34:H34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7.28515625" customWidth="1"/>
    <col min="3" max="3" width="21" customWidth="1"/>
    <col min="5" max="5" width="19.5703125" customWidth="1"/>
    <col min="7" max="7" width="22.710937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2315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36" customHeight="1" x14ac:dyDescent="0.15">
      <c r="B9" s="81"/>
      <c r="C9" s="440" t="s">
        <v>2257</v>
      </c>
      <c r="D9" s="441"/>
      <c r="E9" s="440" t="s">
        <v>2258</v>
      </c>
      <c r="F9" s="441"/>
      <c r="G9" s="440" t="s">
        <v>2259</v>
      </c>
      <c r="H9" s="442"/>
    </row>
    <row r="10" spans="1:8" s="6" customFormat="1" ht="9" thickBot="1" x14ac:dyDescent="0.2">
      <c r="B10" s="85" t="s">
        <v>101</v>
      </c>
      <c r="C10" s="152" t="s">
        <v>51</v>
      </c>
      <c r="D10" s="152" t="s">
        <v>52</v>
      </c>
      <c r="E10" s="152" t="s">
        <v>51</v>
      </c>
      <c r="F10" s="152" t="s">
        <v>52</v>
      </c>
      <c r="G10" s="152" t="s">
        <v>51</v>
      </c>
      <c r="H10" s="153" t="s">
        <v>52</v>
      </c>
    </row>
    <row r="11" spans="1:8" s="6" customFormat="1" ht="8.4499999999999993" x14ac:dyDescent="0.15">
      <c r="B11" s="453" t="s">
        <v>2091</v>
      </c>
      <c r="C11" s="454"/>
      <c r="D11" s="454"/>
      <c r="E11" s="454"/>
      <c r="F11" s="454"/>
      <c r="G11" s="454"/>
      <c r="H11" s="454"/>
    </row>
    <row r="12" spans="1:8" s="6" customFormat="1" ht="9" x14ac:dyDescent="0.15">
      <c r="B12" s="48" t="s">
        <v>1806</v>
      </c>
      <c r="C12" s="90" t="s">
        <v>2320</v>
      </c>
      <c r="D12" s="70">
        <v>137</v>
      </c>
      <c r="E12" s="90" t="s">
        <v>2321</v>
      </c>
      <c r="F12" s="91" t="s">
        <v>2322</v>
      </c>
      <c r="G12" s="69">
        <v>281</v>
      </c>
      <c r="H12" s="137">
        <v>331</v>
      </c>
    </row>
    <row r="13" spans="1:8" s="6" customFormat="1" ht="9" x14ac:dyDescent="0.15">
      <c r="B13" s="96" t="s">
        <v>2106</v>
      </c>
      <c r="C13" s="69">
        <v>37</v>
      </c>
      <c r="D13" s="70">
        <v>28</v>
      </c>
      <c r="E13" s="90" t="s">
        <v>2323</v>
      </c>
      <c r="F13" s="91" t="s">
        <v>2324</v>
      </c>
      <c r="G13" s="69">
        <v>281</v>
      </c>
      <c r="H13" s="137">
        <v>331</v>
      </c>
    </row>
    <row r="14" spans="1:8" s="6" customFormat="1" ht="9" x14ac:dyDescent="0.15">
      <c r="B14" s="143" t="s">
        <v>2107</v>
      </c>
      <c r="C14" s="69">
        <v>0</v>
      </c>
      <c r="D14" s="70">
        <v>0</v>
      </c>
      <c r="E14" s="90" t="s">
        <v>2325</v>
      </c>
      <c r="F14" s="91" t="s">
        <v>2326</v>
      </c>
      <c r="G14" s="69">
        <v>17</v>
      </c>
      <c r="H14" s="137">
        <v>11</v>
      </c>
    </row>
    <row r="15" spans="1:8" s="6" customFormat="1" ht="9" x14ac:dyDescent="0.15">
      <c r="B15" s="143" t="s">
        <v>2109</v>
      </c>
      <c r="C15" s="69">
        <v>0</v>
      </c>
      <c r="D15" s="70">
        <v>0</v>
      </c>
      <c r="E15" s="90" t="s">
        <v>2327</v>
      </c>
      <c r="F15" s="91" t="s">
        <v>2328</v>
      </c>
      <c r="G15" s="69">
        <v>123</v>
      </c>
      <c r="H15" s="137">
        <v>194</v>
      </c>
    </row>
    <row r="16" spans="1:8" s="6" customFormat="1" ht="8.4499999999999993" x14ac:dyDescent="0.15">
      <c r="B16" s="143" t="s">
        <v>2065</v>
      </c>
      <c r="C16" s="69">
        <v>0</v>
      </c>
      <c r="D16" s="70">
        <v>0</v>
      </c>
      <c r="E16" s="69">
        <v>172</v>
      </c>
      <c r="F16" s="70">
        <v>223</v>
      </c>
      <c r="G16" s="69">
        <v>135</v>
      </c>
      <c r="H16" s="137">
        <v>123</v>
      </c>
    </row>
    <row r="17" spans="2:8" s="6" customFormat="1" ht="8.4499999999999993" x14ac:dyDescent="0.15">
      <c r="B17" s="143" t="s">
        <v>2112</v>
      </c>
      <c r="C17" s="69">
        <v>0</v>
      </c>
      <c r="D17" s="70">
        <v>0</v>
      </c>
      <c r="E17" s="69">
        <v>773</v>
      </c>
      <c r="F17" s="70">
        <v>854</v>
      </c>
      <c r="G17" s="69">
        <v>6</v>
      </c>
      <c r="H17" s="137">
        <v>4</v>
      </c>
    </row>
    <row r="18" spans="2:8" s="6" customFormat="1" ht="8.4499999999999993" x14ac:dyDescent="0.15">
      <c r="B18" s="143" t="s">
        <v>2113</v>
      </c>
      <c r="C18" s="69">
        <v>37</v>
      </c>
      <c r="D18" s="70">
        <v>28</v>
      </c>
      <c r="E18" s="69">
        <v>41</v>
      </c>
      <c r="F18" s="70">
        <v>9</v>
      </c>
      <c r="G18" s="69">
        <v>0</v>
      </c>
      <c r="H18" s="137">
        <v>0</v>
      </c>
    </row>
    <row r="19" spans="2:8" s="6" customFormat="1" ht="24" customHeight="1" x14ac:dyDescent="0.15">
      <c r="B19" s="96" t="s">
        <v>1828</v>
      </c>
      <c r="C19" s="90" t="s">
        <v>2329</v>
      </c>
      <c r="D19" s="70">
        <v>109</v>
      </c>
      <c r="E19" s="69">
        <v>2</v>
      </c>
      <c r="F19" s="91" t="s">
        <v>2330</v>
      </c>
      <c r="G19" s="69">
        <v>0</v>
      </c>
      <c r="H19" s="137">
        <v>0</v>
      </c>
    </row>
    <row r="20" spans="2:8" s="6" customFormat="1" ht="9" x14ac:dyDescent="0.15">
      <c r="B20" s="96" t="s">
        <v>1179</v>
      </c>
      <c r="C20" s="69">
        <v>0</v>
      </c>
      <c r="D20" s="70">
        <v>0</v>
      </c>
      <c r="E20" s="69">
        <v>225</v>
      </c>
      <c r="F20" s="91" t="s">
        <v>2235</v>
      </c>
      <c r="G20" s="69">
        <v>0</v>
      </c>
      <c r="H20" s="137">
        <v>0</v>
      </c>
    </row>
    <row r="21" spans="2:8" s="6" customFormat="1" ht="9" x14ac:dyDescent="0.15">
      <c r="B21" s="96" t="s">
        <v>213</v>
      </c>
      <c r="C21" s="69">
        <v>0</v>
      </c>
      <c r="D21" s="70">
        <v>0</v>
      </c>
      <c r="E21" s="90" t="s">
        <v>1834</v>
      </c>
      <c r="F21" s="91" t="s">
        <v>1835</v>
      </c>
      <c r="G21" s="69">
        <v>0</v>
      </c>
      <c r="H21" s="137">
        <v>0</v>
      </c>
    </row>
    <row r="22" spans="2:8" s="6" customFormat="1" ht="24" customHeight="1" x14ac:dyDescent="0.15">
      <c r="B22" s="96" t="s">
        <v>2193</v>
      </c>
      <c r="C22" s="69">
        <v>1</v>
      </c>
      <c r="D22" s="70">
        <v>0</v>
      </c>
      <c r="E22" s="69">
        <v>0</v>
      </c>
      <c r="F22" s="70">
        <v>2</v>
      </c>
      <c r="G22" s="69">
        <v>0</v>
      </c>
      <c r="H22" s="137">
        <v>0</v>
      </c>
    </row>
    <row r="23" spans="2:8" s="6" customFormat="1" ht="36" customHeight="1" x14ac:dyDescent="0.15">
      <c r="B23" s="48" t="s">
        <v>1809</v>
      </c>
      <c r="C23" s="69">
        <v>0</v>
      </c>
      <c r="D23" s="70">
        <v>0</v>
      </c>
      <c r="E23" s="90" t="s">
        <v>2331</v>
      </c>
      <c r="F23" s="91" t="s">
        <v>2332</v>
      </c>
      <c r="G23" s="69">
        <v>613</v>
      </c>
      <c r="H23" s="137">
        <v>626</v>
      </c>
    </row>
    <row r="24" spans="2:8" s="6" customFormat="1" ht="9" x14ac:dyDescent="0.15">
      <c r="B24" s="96" t="s">
        <v>1179</v>
      </c>
      <c r="C24" s="69">
        <v>0</v>
      </c>
      <c r="D24" s="70">
        <v>0</v>
      </c>
      <c r="E24" s="90" t="s">
        <v>2333</v>
      </c>
      <c r="F24" s="91" t="s">
        <v>2334</v>
      </c>
      <c r="G24" s="69">
        <v>116</v>
      </c>
      <c r="H24" s="137">
        <v>38</v>
      </c>
    </row>
    <row r="25" spans="2:8" s="6" customFormat="1" ht="8.4499999999999993" x14ac:dyDescent="0.15">
      <c r="B25" s="96" t="s">
        <v>213</v>
      </c>
      <c r="C25" s="69">
        <v>0</v>
      </c>
      <c r="D25" s="70">
        <v>0</v>
      </c>
      <c r="E25" s="69">
        <v>737</v>
      </c>
      <c r="F25" s="70">
        <v>644</v>
      </c>
      <c r="G25" s="69">
        <v>497</v>
      </c>
      <c r="H25" s="137">
        <v>587</v>
      </c>
    </row>
    <row r="26" spans="2:8" s="6" customFormat="1" ht="36" customHeight="1" x14ac:dyDescent="0.15">
      <c r="B26" s="48" t="s">
        <v>2316</v>
      </c>
      <c r="C26" s="69">
        <v>0</v>
      </c>
      <c r="D26" s="70">
        <v>0</v>
      </c>
      <c r="E26" s="90" t="s">
        <v>1819</v>
      </c>
      <c r="F26" s="91" t="s">
        <v>1820</v>
      </c>
      <c r="G26" s="69">
        <v>0</v>
      </c>
      <c r="H26" s="137">
        <v>0</v>
      </c>
    </row>
    <row r="27" spans="2:8" s="6" customFormat="1" ht="9" x14ac:dyDescent="0.15">
      <c r="B27" s="96" t="s">
        <v>2116</v>
      </c>
      <c r="C27" s="69">
        <v>0</v>
      </c>
      <c r="D27" s="70">
        <v>0</v>
      </c>
      <c r="E27" s="90" t="s">
        <v>2236</v>
      </c>
      <c r="F27" s="91" t="s">
        <v>2237</v>
      </c>
      <c r="G27" s="69">
        <v>0</v>
      </c>
      <c r="H27" s="137">
        <v>0</v>
      </c>
    </row>
    <row r="28" spans="2:8" s="6" customFormat="1" ht="9" x14ac:dyDescent="0.15">
      <c r="B28" s="96" t="s">
        <v>2119</v>
      </c>
      <c r="C28" s="69">
        <v>0</v>
      </c>
      <c r="D28" s="70">
        <v>0</v>
      </c>
      <c r="E28" s="69">
        <v>27</v>
      </c>
      <c r="F28" s="70">
        <v>73</v>
      </c>
      <c r="G28" s="69">
        <v>0</v>
      </c>
      <c r="H28" s="137">
        <v>0</v>
      </c>
    </row>
    <row r="29" spans="2:8" s="6" customFormat="1" ht="9" x14ac:dyDescent="0.15">
      <c r="B29" s="451" t="s">
        <v>2317</v>
      </c>
      <c r="C29" s="452"/>
      <c r="D29" s="452"/>
      <c r="E29" s="452"/>
      <c r="F29" s="452"/>
      <c r="G29" s="452"/>
      <c r="H29" s="452"/>
    </row>
    <row r="30" spans="2:8" s="6" customFormat="1" ht="24" customHeight="1" x14ac:dyDescent="0.15">
      <c r="B30" s="48" t="s">
        <v>211</v>
      </c>
      <c r="C30" s="69">
        <v>0</v>
      </c>
      <c r="D30" s="70">
        <v>0</v>
      </c>
      <c r="E30" s="90" t="s">
        <v>2335</v>
      </c>
      <c r="F30" s="91" t="s">
        <v>2336</v>
      </c>
      <c r="G30" s="69">
        <v>963</v>
      </c>
      <c r="H30" s="137">
        <v>878</v>
      </c>
    </row>
    <row r="31" spans="2:8" s="6" customFormat="1" ht="9" x14ac:dyDescent="0.15">
      <c r="B31" s="96" t="s">
        <v>2262</v>
      </c>
      <c r="C31" s="69">
        <v>0</v>
      </c>
      <c r="D31" s="70">
        <v>0</v>
      </c>
      <c r="E31" s="90" t="s">
        <v>2238</v>
      </c>
      <c r="F31" s="91" t="s">
        <v>2239</v>
      </c>
      <c r="G31" s="69">
        <v>0</v>
      </c>
      <c r="H31" s="137">
        <v>0</v>
      </c>
    </row>
    <row r="32" spans="2:8" s="6" customFormat="1" ht="9" x14ac:dyDescent="0.15">
      <c r="B32" s="96" t="s">
        <v>1432</v>
      </c>
      <c r="C32" s="69">
        <v>0</v>
      </c>
      <c r="D32" s="70">
        <v>0</v>
      </c>
      <c r="E32" s="90" t="s">
        <v>2240</v>
      </c>
      <c r="F32" s="91" t="s">
        <v>2241</v>
      </c>
      <c r="G32" s="69">
        <v>0</v>
      </c>
      <c r="H32" s="137">
        <v>0</v>
      </c>
    </row>
    <row r="33" spans="2:8" s="6" customFormat="1" ht="9" x14ac:dyDescent="0.15">
      <c r="B33" s="96" t="s">
        <v>700</v>
      </c>
      <c r="C33" s="69">
        <v>0</v>
      </c>
      <c r="D33" s="70">
        <v>0</v>
      </c>
      <c r="E33" s="90" t="s">
        <v>2337</v>
      </c>
      <c r="F33" s="91" t="s">
        <v>2338</v>
      </c>
      <c r="G33" s="69">
        <v>963</v>
      </c>
      <c r="H33" s="137">
        <v>878</v>
      </c>
    </row>
    <row r="34" spans="2:8" s="6" customFormat="1" ht="24" customHeight="1" x14ac:dyDescent="0.15">
      <c r="B34" s="48" t="s">
        <v>212</v>
      </c>
      <c r="C34" s="69">
        <v>0</v>
      </c>
      <c r="D34" s="70">
        <v>0</v>
      </c>
      <c r="E34" s="90" t="s">
        <v>2339</v>
      </c>
      <c r="F34" s="91" t="s">
        <v>2340</v>
      </c>
      <c r="G34" s="69">
        <v>671</v>
      </c>
      <c r="H34" s="137">
        <v>659</v>
      </c>
    </row>
    <row r="35" spans="2:8" s="6" customFormat="1" ht="9" x14ac:dyDescent="0.15">
      <c r="B35" s="96" t="s">
        <v>2318</v>
      </c>
      <c r="C35" s="69">
        <v>0</v>
      </c>
      <c r="D35" s="70">
        <v>0</v>
      </c>
      <c r="E35" s="90" t="s">
        <v>2242</v>
      </c>
      <c r="F35" s="91" t="s">
        <v>2243</v>
      </c>
      <c r="G35" s="69">
        <v>0</v>
      </c>
      <c r="H35" s="137">
        <v>0</v>
      </c>
    </row>
    <row r="36" spans="2:8" s="6" customFormat="1" ht="9" x14ac:dyDescent="0.15">
      <c r="B36" s="96" t="s">
        <v>1432</v>
      </c>
      <c r="C36" s="69">
        <v>0</v>
      </c>
      <c r="D36" s="70">
        <v>0</v>
      </c>
      <c r="E36" s="90" t="s">
        <v>2244</v>
      </c>
      <c r="F36" s="91" t="s">
        <v>2245</v>
      </c>
      <c r="G36" s="69">
        <v>0</v>
      </c>
      <c r="H36" s="137">
        <v>0</v>
      </c>
    </row>
    <row r="37" spans="2:8" s="6" customFormat="1" ht="9" x14ac:dyDescent="0.15">
      <c r="B37" s="96" t="s">
        <v>2215</v>
      </c>
      <c r="C37" s="69">
        <v>0</v>
      </c>
      <c r="D37" s="70">
        <v>0</v>
      </c>
      <c r="E37" s="90" t="s">
        <v>2246</v>
      </c>
      <c r="F37" s="91" t="s">
        <v>2247</v>
      </c>
      <c r="G37" s="69">
        <v>0</v>
      </c>
      <c r="H37" s="137">
        <v>0</v>
      </c>
    </row>
    <row r="38" spans="2:8" s="6" customFormat="1" ht="9" x14ac:dyDescent="0.15">
      <c r="B38" s="96" t="s">
        <v>2262</v>
      </c>
      <c r="C38" s="69">
        <v>0</v>
      </c>
      <c r="D38" s="70">
        <v>0</v>
      </c>
      <c r="E38" s="90" t="s">
        <v>2248</v>
      </c>
      <c r="F38" s="91" t="s">
        <v>2249</v>
      </c>
      <c r="G38" s="69">
        <v>0</v>
      </c>
      <c r="H38" s="137">
        <v>0</v>
      </c>
    </row>
    <row r="39" spans="2:8" s="6" customFormat="1" ht="9" x14ac:dyDescent="0.15">
      <c r="B39" s="96" t="s">
        <v>700</v>
      </c>
      <c r="C39" s="69">
        <v>0</v>
      </c>
      <c r="D39" s="70">
        <v>0</v>
      </c>
      <c r="E39" s="90" t="s">
        <v>2341</v>
      </c>
      <c r="F39" s="91" t="s">
        <v>2342</v>
      </c>
      <c r="G39" s="69">
        <v>671</v>
      </c>
      <c r="H39" s="137">
        <v>659</v>
      </c>
    </row>
    <row r="40" spans="2:8" s="6" customFormat="1" ht="9" x14ac:dyDescent="0.15">
      <c r="B40" s="48" t="s">
        <v>213</v>
      </c>
      <c r="C40" s="69">
        <v>0</v>
      </c>
      <c r="D40" s="70">
        <v>0</v>
      </c>
      <c r="E40" s="90" t="s">
        <v>2343</v>
      </c>
      <c r="F40" s="91" t="s">
        <v>2344</v>
      </c>
      <c r="G40" s="90" t="s">
        <v>2345</v>
      </c>
      <c r="H40" s="109" t="s">
        <v>2346</v>
      </c>
    </row>
    <row r="41" spans="2:8" s="6" customFormat="1" ht="24" customHeight="1" x14ac:dyDescent="0.15">
      <c r="B41" s="48" t="s">
        <v>2319</v>
      </c>
      <c r="C41" s="69">
        <v>0</v>
      </c>
      <c r="D41" s="70">
        <v>0</v>
      </c>
      <c r="E41" s="69">
        <v>0</v>
      </c>
      <c r="F41" s="70">
        <v>0</v>
      </c>
      <c r="G41" s="69">
        <v>3</v>
      </c>
      <c r="H41" s="137">
        <v>3</v>
      </c>
    </row>
    <row r="42" spans="2:8" s="6" customFormat="1" ht="9" x14ac:dyDescent="0.15">
      <c r="B42" s="48" t="s">
        <v>222</v>
      </c>
      <c r="C42" s="69">
        <v>0</v>
      </c>
      <c r="D42" s="70">
        <v>0</v>
      </c>
      <c r="E42" s="90" t="s">
        <v>2250</v>
      </c>
      <c r="F42" s="91" t="s">
        <v>2251</v>
      </c>
      <c r="G42" s="69">
        <v>0</v>
      </c>
      <c r="H42" s="137">
        <v>0</v>
      </c>
    </row>
    <row r="43" spans="2:8" s="6" customFormat="1" ht="9" x14ac:dyDescent="0.15">
      <c r="B43" s="96" t="s">
        <v>701</v>
      </c>
      <c r="C43" s="69">
        <v>0</v>
      </c>
      <c r="D43" s="70">
        <v>0</v>
      </c>
      <c r="E43" s="90" t="s">
        <v>2252</v>
      </c>
      <c r="F43" s="91" t="s">
        <v>2253</v>
      </c>
      <c r="G43" s="69">
        <v>0</v>
      </c>
      <c r="H43" s="137">
        <v>0</v>
      </c>
    </row>
    <row r="44" spans="2:8" s="6" customFormat="1" ht="9" x14ac:dyDescent="0.15">
      <c r="B44" s="96" t="s">
        <v>702</v>
      </c>
      <c r="C44" s="69">
        <v>0</v>
      </c>
      <c r="D44" s="70">
        <v>0</v>
      </c>
      <c r="E44" s="69">
        <v>136</v>
      </c>
      <c r="F44" s="70">
        <v>141</v>
      </c>
      <c r="G44" s="69">
        <v>0</v>
      </c>
      <c r="H44" s="137">
        <v>0</v>
      </c>
    </row>
    <row r="45" spans="2:8" s="6" customFormat="1" ht="24" customHeight="1" thickBot="1" x14ac:dyDescent="0.2">
      <c r="B45" s="98" t="s">
        <v>2232</v>
      </c>
      <c r="C45" s="71">
        <v>0</v>
      </c>
      <c r="D45" s="72">
        <v>0</v>
      </c>
      <c r="E45" s="93" t="s">
        <v>2254</v>
      </c>
      <c r="F45" s="99" t="s">
        <v>2255</v>
      </c>
      <c r="G45" s="71">
        <v>0</v>
      </c>
      <c r="H45" s="151">
        <v>0</v>
      </c>
    </row>
    <row r="46" spans="2:8" s="6" customFormat="1" ht="1.1499999999999999" customHeight="1" x14ac:dyDescent="0.15">
      <c r="B46" s="57"/>
      <c r="C46" s="82"/>
      <c r="D46" s="82"/>
      <c r="E46" s="82"/>
      <c r="F46" s="82"/>
      <c r="G46" s="82"/>
      <c r="H46" s="82"/>
    </row>
  </sheetData>
  <mergeCells count="5">
    <mergeCell ref="C9:D9"/>
    <mergeCell ref="E9:F9"/>
    <mergeCell ref="G9:H9"/>
    <mergeCell ref="B11:H11"/>
    <mergeCell ref="B29:H2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3.85546875" customWidth="1"/>
    <col min="3" max="6" width="11.8554687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2347</v>
      </c>
    </row>
    <row r="8" spans="1:6" ht="1.1499999999999999" customHeight="1" thickBot="1" x14ac:dyDescent="0.35">
      <c r="B8" s="40"/>
      <c r="C8" s="41"/>
      <c r="D8" s="41"/>
      <c r="E8" s="41"/>
      <c r="F8" s="41"/>
    </row>
    <row r="9" spans="1:6" ht="36" customHeight="1" x14ac:dyDescent="0.3">
      <c r="B9" s="81"/>
      <c r="C9" s="316" t="s">
        <v>2348</v>
      </c>
      <c r="D9" s="316" t="s">
        <v>2348</v>
      </c>
      <c r="E9" s="316" t="s">
        <v>2349</v>
      </c>
      <c r="F9" s="317" t="s">
        <v>2349</v>
      </c>
    </row>
    <row r="10" spans="1:6" ht="15.75" thickBot="1" x14ac:dyDescent="0.3">
      <c r="B10" s="85" t="s">
        <v>151</v>
      </c>
      <c r="C10" s="318" t="s">
        <v>51</v>
      </c>
      <c r="D10" s="318" t="s">
        <v>52</v>
      </c>
      <c r="E10" s="318" t="s">
        <v>51</v>
      </c>
      <c r="F10" s="319" t="s">
        <v>52</v>
      </c>
    </row>
    <row r="11" spans="1:6" x14ac:dyDescent="0.25">
      <c r="B11" s="284" t="s">
        <v>2081</v>
      </c>
      <c r="C11" s="285"/>
      <c r="D11" s="285"/>
      <c r="E11" s="285"/>
      <c r="F11" s="285"/>
    </row>
    <row r="12" spans="1:6" ht="14.45" x14ac:dyDescent="0.3">
      <c r="B12" s="48" t="s">
        <v>345</v>
      </c>
      <c r="C12" s="69">
        <v>28</v>
      </c>
      <c r="D12" s="70">
        <v>485</v>
      </c>
      <c r="E12" s="69">
        <v>82</v>
      </c>
      <c r="F12" s="137">
        <v>136</v>
      </c>
    </row>
    <row r="13" spans="1:6" ht="14.45" x14ac:dyDescent="0.3">
      <c r="B13" s="96" t="s">
        <v>2106</v>
      </c>
      <c r="C13" s="69">
        <v>0</v>
      </c>
      <c r="D13" s="70">
        <v>372</v>
      </c>
      <c r="E13" s="69">
        <v>0</v>
      </c>
      <c r="F13" s="137">
        <v>0</v>
      </c>
    </row>
    <row r="14" spans="1:6" ht="14.45" x14ac:dyDescent="0.3">
      <c r="B14" s="143" t="s">
        <v>2112</v>
      </c>
      <c r="C14" s="69">
        <v>0</v>
      </c>
      <c r="D14" s="70">
        <v>372</v>
      </c>
      <c r="E14" s="69">
        <v>0</v>
      </c>
      <c r="F14" s="137">
        <v>0</v>
      </c>
    </row>
    <row r="15" spans="1:6" ht="14.45" x14ac:dyDescent="0.3">
      <c r="B15" s="96" t="s">
        <v>2114</v>
      </c>
      <c r="C15" s="69">
        <v>0</v>
      </c>
      <c r="D15" s="70">
        <v>0</v>
      </c>
      <c r="E15" s="69">
        <v>1</v>
      </c>
      <c r="F15" s="137">
        <v>0</v>
      </c>
    </row>
    <row r="16" spans="1:6" ht="14.45" x14ac:dyDescent="0.3">
      <c r="B16" s="96" t="s">
        <v>1923</v>
      </c>
      <c r="C16" s="69">
        <v>28</v>
      </c>
      <c r="D16" s="70">
        <v>113</v>
      </c>
      <c r="E16" s="69">
        <v>80</v>
      </c>
      <c r="F16" s="137">
        <v>136</v>
      </c>
    </row>
    <row r="17" spans="2:6" ht="14.45" x14ac:dyDescent="0.3">
      <c r="B17" s="48" t="s">
        <v>348</v>
      </c>
      <c r="C17" s="69">
        <v>428</v>
      </c>
      <c r="D17" s="70">
        <v>0</v>
      </c>
      <c r="E17" s="69">
        <v>16</v>
      </c>
      <c r="F17" s="137">
        <v>115</v>
      </c>
    </row>
    <row r="18" spans="2:6" thickBot="1" x14ac:dyDescent="0.35">
      <c r="B18" s="98" t="s">
        <v>1923</v>
      </c>
      <c r="C18" s="71">
        <v>428</v>
      </c>
      <c r="D18" s="72">
        <v>0</v>
      </c>
      <c r="E18" s="71">
        <v>16</v>
      </c>
      <c r="F18" s="151">
        <v>115</v>
      </c>
    </row>
    <row r="19" spans="2:6" ht="1.1499999999999999" customHeight="1" x14ac:dyDescent="0.3">
      <c r="B19" s="57"/>
      <c r="C19" s="82"/>
      <c r="D19" s="82"/>
      <c r="E19" s="82"/>
      <c r="F19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3.85546875" customWidth="1"/>
    <col min="3" max="6" width="11.8554687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2350</v>
      </c>
    </row>
    <row r="8" spans="1:6" ht="1.1499999999999999" customHeight="1" thickBot="1" x14ac:dyDescent="0.35">
      <c r="B8" s="40"/>
      <c r="C8" s="41"/>
      <c r="D8" s="41"/>
      <c r="E8" s="41"/>
      <c r="F8" s="41"/>
    </row>
    <row r="9" spans="1:6" ht="36" customHeight="1" x14ac:dyDescent="0.3">
      <c r="B9" s="81"/>
      <c r="C9" s="316" t="s">
        <v>2348</v>
      </c>
      <c r="D9" s="316" t="s">
        <v>2348</v>
      </c>
      <c r="E9" s="316" t="s">
        <v>2349</v>
      </c>
      <c r="F9" s="317" t="s">
        <v>2349</v>
      </c>
    </row>
    <row r="10" spans="1:6" ht="15.75" thickBot="1" x14ac:dyDescent="0.3">
      <c r="B10" s="85" t="s">
        <v>151</v>
      </c>
      <c r="C10" s="318" t="s">
        <v>51</v>
      </c>
      <c r="D10" s="318" t="s">
        <v>52</v>
      </c>
      <c r="E10" s="318" t="s">
        <v>51</v>
      </c>
      <c r="F10" s="319" t="s">
        <v>52</v>
      </c>
    </row>
    <row r="11" spans="1:6" ht="14.45" x14ac:dyDescent="0.3">
      <c r="B11" s="284" t="s">
        <v>2091</v>
      </c>
      <c r="C11" s="285"/>
      <c r="D11" s="285"/>
      <c r="E11" s="285"/>
      <c r="F11" s="285"/>
    </row>
    <row r="12" spans="1:6" x14ac:dyDescent="0.25">
      <c r="B12" s="48" t="s">
        <v>1806</v>
      </c>
      <c r="C12" s="69">
        <v>0</v>
      </c>
      <c r="D12" s="91" t="s">
        <v>2351</v>
      </c>
      <c r="E12" s="69">
        <v>0</v>
      </c>
      <c r="F12" s="137">
        <v>0</v>
      </c>
    </row>
    <row r="13" spans="1:6" ht="14.45" x14ac:dyDescent="0.3">
      <c r="B13" s="96" t="s">
        <v>2106</v>
      </c>
      <c r="C13" s="69">
        <v>0</v>
      </c>
      <c r="D13" s="70">
        <v>801</v>
      </c>
      <c r="E13" s="69">
        <v>0</v>
      </c>
      <c r="F13" s="137">
        <v>0</v>
      </c>
    </row>
    <row r="14" spans="1:6" ht="14.45" x14ac:dyDescent="0.3">
      <c r="B14" s="143" t="s">
        <v>2112</v>
      </c>
      <c r="C14" s="69">
        <v>0</v>
      </c>
      <c r="D14" s="70">
        <v>801</v>
      </c>
      <c r="E14" s="69">
        <v>0</v>
      </c>
      <c r="F14" s="137">
        <v>0</v>
      </c>
    </row>
    <row r="15" spans="1:6" ht="15.75" thickBot="1" x14ac:dyDescent="0.3">
      <c r="B15" s="98" t="s">
        <v>1828</v>
      </c>
      <c r="C15" s="71">
        <v>0</v>
      </c>
      <c r="D15" s="72">
        <v>272</v>
      </c>
      <c r="E15" s="71">
        <v>0</v>
      </c>
      <c r="F15" s="151">
        <v>0</v>
      </c>
    </row>
    <row r="16" spans="1:6" ht="1.1499999999999999" customHeight="1" x14ac:dyDescent="0.3">
      <c r="B16" s="57"/>
      <c r="C16" s="82"/>
      <c r="D16" s="82"/>
      <c r="E16" s="82"/>
      <c r="F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="150" zoomScaleNormal="150" workbookViewId="0">
      <pane ySplit="5" topLeftCell="A9" activePane="bottomLeft" state="frozen"/>
      <selection pane="bottomLeft" activeCell="H9" sqref="H9:N31"/>
    </sheetView>
  </sheetViews>
  <sheetFormatPr baseColWidth="10" defaultRowHeight="15" x14ac:dyDescent="0.25"/>
  <cols>
    <col min="2" max="2" width="37.5703125" customWidth="1"/>
    <col min="3" max="3" width="12.5703125" customWidth="1"/>
    <col min="4" max="4" width="9.85546875" customWidth="1"/>
    <col min="5" max="7" width="8.5703125" customWidth="1"/>
    <col min="8" max="8" width="18.28515625" customWidth="1"/>
  </cols>
  <sheetData>
    <row r="1" spans="1:14" ht="14.45" x14ac:dyDescent="0.3">
      <c r="A1" s="17" t="s">
        <v>53</v>
      </c>
    </row>
    <row r="5" spans="1:14" ht="19.899999999999999" x14ac:dyDescent="0.4">
      <c r="B5" s="1" t="s">
        <v>2353</v>
      </c>
    </row>
    <row r="8" spans="1:14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14" ht="34.5" x14ac:dyDescent="0.25">
      <c r="B9" s="322" t="s">
        <v>51</v>
      </c>
      <c r="C9" s="455" t="s">
        <v>2354</v>
      </c>
      <c r="D9" s="456"/>
      <c r="E9" s="456"/>
      <c r="F9" s="456"/>
      <c r="G9" s="457"/>
      <c r="H9" s="455" t="s">
        <v>346</v>
      </c>
      <c r="I9" s="457"/>
      <c r="J9" s="455" t="s">
        <v>2378</v>
      </c>
      <c r="K9" s="457"/>
      <c r="L9" s="327" t="s">
        <v>2379</v>
      </c>
      <c r="M9" s="327" t="s">
        <v>2380</v>
      </c>
      <c r="N9" s="328" t="s">
        <v>428</v>
      </c>
    </row>
    <row r="10" spans="1:14" ht="14.45" x14ac:dyDescent="0.3">
      <c r="B10" s="59"/>
      <c r="C10" s="458" t="s">
        <v>2106</v>
      </c>
      <c r="D10" s="459"/>
      <c r="E10" s="460"/>
      <c r="F10" s="323" t="s">
        <v>1923</v>
      </c>
      <c r="G10" s="323" t="s">
        <v>2355</v>
      </c>
      <c r="H10" s="323" t="s">
        <v>2381</v>
      </c>
      <c r="I10" s="323" t="s">
        <v>2382</v>
      </c>
      <c r="J10" s="323" t="s">
        <v>2381</v>
      </c>
      <c r="K10" s="323" t="s">
        <v>2382</v>
      </c>
      <c r="L10" s="321"/>
      <c r="M10" s="326"/>
      <c r="N10" s="320"/>
    </row>
    <row r="11" spans="1:14" ht="27" thickBot="1" x14ac:dyDescent="0.3">
      <c r="B11" s="85" t="s">
        <v>101</v>
      </c>
      <c r="C11" s="324" t="s">
        <v>2356</v>
      </c>
      <c r="D11" s="324" t="s">
        <v>2109</v>
      </c>
      <c r="E11" s="324" t="s">
        <v>2357</v>
      </c>
      <c r="F11" s="325"/>
      <c r="G11" s="325"/>
      <c r="H11" s="325" t="s">
        <v>2383</v>
      </c>
      <c r="I11" s="325"/>
      <c r="J11" s="325"/>
      <c r="K11" s="325"/>
      <c r="L11" s="325"/>
      <c r="M11" s="325"/>
      <c r="N11" s="329"/>
    </row>
    <row r="12" spans="1:14" x14ac:dyDescent="0.25">
      <c r="B12" s="45" t="s">
        <v>2358</v>
      </c>
      <c r="C12" s="68">
        <v>116</v>
      </c>
      <c r="D12" s="68">
        <v>213</v>
      </c>
      <c r="E12" s="68">
        <v>4</v>
      </c>
      <c r="F12" s="68">
        <v>0</v>
      </c>
      <c r="G12" s="68">
        <v>538</v>
      </c>
      <c r="H12" s="68">
        <v>4</v>
      </c>
      <c r="I12" s="68">
        <v>0</v>
      </c>
      <c r="J12" s="68">
        <v>376</v>
      </c>
      <c r="K12" s="68">
        <v>8</v>
      </c>
      <c r="L12" s="68">
        <v>574</v>
      </c>
      <c r="M12" s="68">
        <v>80</v>
      </c>
      <c r="N12" s="104" t="s">
        <v>2384</v>
      </c>
    </row>
    <row r="13" spans="1:14" x14ac:dyDescent="0.25">
      <c r="B13" s="48" t="s">
        <v>2359</v>
      </c>
      <c r="C13" s="69" t="s">
        <v>1307</v>
      </c>
      <c r="D13" s="69" t="s">
        <v>1295</v>
      </c>
      <c r="E13" s="69">
        <v>6</v>
      </c>
      <c r="F13" s="69">
        <v>5</v>
      </c>
      <c r="G13" s="69">
        <v>0</v>
      </c>
      <c r="H13" s="69">
        <v>0</v>
      </c>
      <c r="I13" s="69">
        <v>0</v>
      </c>
      <c r="J13" s="69" t="s">
        <v>1143</v>
      </c>
      <c r="K13" s="69">
        <v>0</v>
      </c>
      <c r="L13" s="69">
        <v>21</v>
      </c>
      <c r="M13" s="69" t="s">
        <v>1085</v>
      </c>
      <c r="N13" s="105" t="s">
        <v>2385</v>
      </c>
    </row>
    <row r="14" spans="1:14" x14ac:dyDescent="0.25">
      <c r="B14" s="96" t="s">
        <v>2360</v>
      </c>
      <c r="C14" s="69" t="s">
        <v>124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105" t="s">
        <v>826</v>
      </c>
    </row>
    <row r="15" spans="1:14" x14ac:dyDescent="0.25">
      <c r="B15" s="96" t="s">
        <v>2361</v>
      </c>
      <c r="C15" s="69" t="s">
        <v>2362</v>
      </c>
      <c r="D15" s="69" t="s">
        <v>1295</v>
      </c>
      <c r="E15" s="69">
        <v>6</v>
      </c>
      <c r="F15" s="69">
        <v>5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105" t="s">
        <v>2386</v>
      </c>
    </row>
    <row r="16" spans="1:14" x14ac:dyDescent="0.25">
      <c r="B16" s="96" t="s">
        <v>2363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 t="s">
        <v>1143</v>
      </c>
      <c r="K16" s="69">
        <v>0</v>
      </c>
      <c r="L16" s="69">
        <v>0</v>
      </c>
      <c r="M16" s="69" t="s">
        <v>815</v>
      </c>
      <c r="N16" s="105" t="s">
        <v>1021</v>
      </c>
    </row>
    <row r="17" spans="2:14" ht="14.45" x14ac:dyDescent="0.3">
      <c r="B17" s="96" t="s">
        <v>2364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21</v>
      </c>
      <c r="M17" s="69">
        <v>4</v>
      </c>
      <c r="N17" s="105">
        <v>25</v>
      </c>
    </row>
    <row r="18" spans="2:14" ht="24" customHeight="1" x14ac:dyDescent="0.25">
      <c r="B18" s="48" t="s">
        <v>2365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17</v>
      </c>
      <c r="K18" s="69">
        <v>0</v>
      </c>
      <c r="L18" s="69">
        <v>0</v>
      </c>
      <c r="M18" s="69" t="s">
        <v>826</v>
      </c>
      <c r="N18" s="105">
        <v>16</v>
      </c>
    </row>
    <row r="19" spans="2:14" x14ac:dyDescent="0.25">
      <c r="B19" s="48" t="s">
        <v>2366</v>
      </c>
      <c r="C19" s="69">
        <v>0</v>
      </c>
      <c r="D19" s="69">
        <v>0</v>
      </c>
      <c r="E19" s="69">
        <v>0</v>
      </c>
      <c r="F19" s="69">
        <v>0</v>
      </c>
      <c r="G19" s="69">
        <v>112</v>
      </c>
      <c r="H19" s="69">
        <v>0</v>
      </c>
      <c r="I19" s="69">
        <v>0</v>
      </c>
      <c r="J19" s="69">
        <v>4</v>
      </c>
      <c r="K19" s="69">
        <v>0</v>
      </c>
      <c r="L19" s="69">
        <v>6</v>
      </c>
      <c r="M19" s="69">
        <v>0</v>
      </c>
      <c r="N19" s="105">
        <v>122</v>
      </c>
    </row>
    <row r="20" spans="2:14" x14ac:dyDescent="0.25">
      <c r="B20" s="48" t="s">
        <v>2367</v>
      </c>
      <c r="C20" s="69">
        <v>0</v>
      </c>
      <c r="D20" s="69">
        <v>0</v>
      </c>
      <c r="E20" s="69">
        <v>0</v>
      </c>
      <c r="F20" s="69" t="s">
        <v>106</v>
      </c>
      <c r="G20" s="69" t="s">
        <v>2368</v>
      </c>
      <c r="H20" s="69" t="s">
        <v>124</v>
      </c>
      <c r="I20" s="69">
        <v>0</v>
      </c>
      <c r="J20" s="69" t="s">
        <v>2387</v>
      </c>
      <c r="K20" s="69">
        <v>0</v>
      </c>
      <c r="L20" s="69" t="s">
        <v>1027</v>
      </c>
      <c r="M20" s="69" t="s">
        <v>2387</v>
      </c>
      <c r="N20" s="105" t="s">
        <v>2388</v>
      </c>
    </row>
    <row r="21" spans="2:14" x14ac:dyDescent="0.25">
      <c r="B21" s="48" t="s">
        <v>2369</v>
      </c>
      <c r="C21" s="69" t="s">
        <v>826</v>
      </c>
      <c r="D21" s="69" t="s">
        <v>167</v>
      </c>
      <c r="E21" s="69" t="s">
        <v>1096</v>
      </c>
      <c r="F21" s="69">
        <v>0</v>
      </c>
      <c r="G21" s="69" t="s">
        <v>657</v>
      </c>
      <c r="H21" s="69">
        <v>0</v>
      </c>
      <c r="I21" s="69">
        <v>0</v>
      </c>
      <c r="J21" s="69" t="s">
        <v>127</v>
      </c>
      <c r="K21" s="69">
        <v>0</v>
      </c>
      <c r="L21" s="69">
        <v>0</v>
      </c>
      <c r="M21" s="69">
        <v>0</v>
      </c>
      <c r="N21" s="105" t="s">
        <v>2389</v>
      </c>
    </row>
    <row r="22" spans="2:14" x14ac:dyDescent="0.25">
      <c r="B22" s="48" t="s">
        <v>2370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1</v>
      </c>
      <c r="K22" s="69">
        <v>0</v>
      </c>
      <c r="L22" s="69">
        <v>78</v>
      </c>
      <c r="M22" s="69">
        <v>0</v>
      </c>
      <c r="N22" s="105">
        <v>79</v>
      </c>
    </row>
    <row r="23" spans="2:14" x14ac:dyDescent="0.25">
      <c r="B23" s="48" t="s">
        <v>2371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 t="s">
        <v>218</v>
      </c>
      <c r="M23" s="69">
        <v>0</v>
      </c>
      <c r="N23" s="105" t="s">
        <v>218</v>
      </c>
    </row>
    <row r="24" spans="2:14" ht="14.45" x14ac:dyDescent="0.3">
      <c r="B24" s="48" t="s">
        <v>2372</v>
      </c>
      <c r="C24" s="69">
        <v>0</v>
      </c>
      <c r="D24" s="69">
        <v>8</v>
      </c>
      <c r="E24" s="69">
        <v>0</v>
      </c>
      <c r="F24" s="69">
        <v>0</v>
      </c>
      <c r="G24" s="69">
        <v>0</v>
      </c>
      <c r="H24" s="69">
        <v>0</v>
      </c>
      <c r="I24" s="69">
        <v>7</v>
      </c>
      <c r="J24" s="69">
        <v>0</v>
      </c>
      <c r="K24" s="69">
        <v>0</v>
      </c>
      <c r="L24" s="69">
        <v>0</v>
      </c>
      <c r="M24" s="69">
        <v>0</v>
      </c>
      <c r="N24" s="105">
        <v>15</v>
      </c>
    </row>
    <row r="25" spans="2:14" ht="15.75" thickBot="1" x14ac:dyDescent="0.3">
      <c r="B25" s="51" t="s">
        <v>2373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 t="s">
        <v>789</v>
      </c>
      <c r="M25" s="71">
        <v>107</v>
      </c>
      <c r="N25" s="120">
        <v>0</v>
      </c>
    </row>
    <row r="26" spans="2:14" ht="15.75" thickBot="1" x14ac:dyDescent="0.3">
      <c r="B26" s="73" t="s">
        <v>1617</v>
      </c>
      <c r="C26" s="76">
        <v>72</v>
      </c>
      <c r="D26" s="76">
        <v>144</v>
      </c>
      <c r="E26" s="76">
        <v>6</v>
      </c>
      <c r="F26" s="76">
        <v>0</v>
      </c>
      <c r="G26" s="76">
        <v>112</v>
      </c>
      <c r="H26" s="76">
        <v>2</v>
      </c>
      <c r="I26" s="76">
        <v>7</v>
      </c>
      <c r="J26" s="76">
        <v>195</v>
      </c>
      <c r="K26" s="76">
        <v>8</v>
      </c>
      <c r="L26" s="76">
        <v>554</v>
      </c>
      <c r="M26" s="76">
        <v>104</v>
      </c>
      <c r="N26" s="263" t="s">
        <v>2390</v>
      </c>
    </row>
    <row r="27" spans="2:14" ht="36" customHeight="1" x14ac:dyDescent="0.25">
      <c r="B27" s="45" t="s">
        <v>2374</v>
      </c>
      <c r="C27" s="68" t="s">
        <v>1307</v>
      </c>
      <c r="D27" s="68" t="s">
        <v>1295</v>
      </c>
      <c r="E27" s="68">
        <v>6</v>
      </c>
      <c r="F27" s="68">
        <v>0</v>
      </c>
      <c r="G27" s="68">
        <v>0</v>
      </c>
      <c r="H27" s="68">
        <v>0</v>
      </c>
      <c r="I27" s="68">
        <v>0</v>
      </c>
      <c r="J27" s="68" t="s">
        <v>826</v>
      </c>
      <c r="K27" s="68">
        <v>0</v>
      </c>
      <c r="L27" s="68">
        <v>20</v>
      </c>
      <c r="M27" s="68">
        <v>4</v>
      </c>
      <c r="N27" s="261" t="s">
        <v>1680</v>
      </c>
    </row>
    <row r="28" spans="2:14" x14ac:dyDescent="0.25">
      <c r="B28" s="96" t="s">
        <v>2360</v>
      </c>
      <c r="C28" s="69" t="s">
        <v>124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105" t="s">
        <v>826</v>
      </c>
    </row>
    <row r="29" spans="2:14" x14ac:dyDescent="0.25">
      <c r="B29" s="96" t="s">
        <v>2361</v>
      </c>
      <c r="C29" s="69" t="s">
        <v>2362</v>
      </c>
      <c r="D29" s="69" t="s">
        <v>1295</v>
      </c>
      <c r="E29" s="69">
        <v>6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105" t="s">
        <v>1084</v>
      </c>
    </row>
    <row r="30" spans="2:14" x14ac:dyDescent="0.25">
      <c r="B30" s="96" t="s">
        <v>2363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 t="s">
        <v>826</v>
      </c>
      <c r="K30" s="69">
        <v>0</v>
      </c>
      <c r="L30" s="69">
        <v>0</v>
      </c>
      <c r="M30" s="69">
        <v>0</v>
      </c>
      <c r="N30" s="105" t="s">
        <v>826</v>
      </c>
    </row>
    <row r="31" spans="2:14" thickBot="1" x14ac:dyDescent="0.35">
      <c r="B31" s="98" t="s">
        <v>2364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20</v>
      </c>
      <c r="M31" s="71">
        <v>4</v>
      </c>
      <c r="N31" s="120">
        <v>24</v>
      </c>
    </row>
    <row r="32" spans="2:14" ht="1.1499999999999999" customHeight="1" x14ac:dyDescent="0.3">
      <c r="B32" s="293"/>
      <c r="C32" s="82"/>
      <c r="D32" s="82"/>
      <c r="E32" s="82"/>
      <c r="F32" s="82"/>
      <c r="G32" s="82"/>
      <c r="H32" s="82"/>
    </row>
    <row r="35" spans="2:2" x14ac:dyDescent="0.25">
      <c r="B35" s="20" t="s">
        <v>2376</v>
      </c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</sheetData>
  <mergeCells count="4">
    <mergeCell ref="C9:G9"/>
    <mergeCell ref="C10:E10"/>
    <mergeCell ref="H9:I9"/>
    <mergeCell ref="J9:K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="150" zoomScaleNormal="150" workbookViewId="0">
      <pane ySplit="5" topLeftCell="A6" activePane="bottomLeft" state="frozen"/>
      <selection pane="bottomLeft" activeCell="H9" sqref="H9:N36"/>
    </sheetView>
  </sheetViews>
  <sheetFormatPr baseColWidth="10" defaultRowHeight="15" x14ac:dyDescent="0.25"/>
  <cols>
    <col min="2" max="2" width="37.85546875" customWidth="1"/>
    <col min="3" max="3" width="12.5703125" customWidth="1"/>
    <col min="4" max="4" width="9.85546875" customWidth="1"/>
    <col min="5" max="7" width="8.5703125" customWidth="1"/>
    <col min="8" max="8" width="13.28515625" customWidth="1"/>
  </cols>
  <sheetData>
    <row r="1" spans="1:14" ht="14.45" x14ac:dyDescent="0.3">
      <c r="A1" s="17" t="s">
        <v>53</v>
      </c>
    </row>
    <row r="5" spans="1:14" ht="19.899999999999999" x14ac:dyDescent="0.4">
      <c r="B5" s="1" t="s">
        <v>2391</v>
      </c>
    </row>
    <row r="8" spans="1:14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14" ht="34.5" x14ac:dyDescent="0.25">
      <c r="B9" s="322" t="s">
        <v>52</v>
      </c>
      <c r="C9" s="455" t="s">
        <v>2354</v>
      </c>
      <c r="D9" s="456"/>
      <c r="E9" s="456"/>
      <c r="F9" s="456"/>
      <c r="G9" s="457"/>
      <c r="H9" s="455" t="s">
        <v>346</v>
      </c>
      <c r="I9" s="457"/>
      <c r="J9" s="455" t="s">
        <v>2378</v>
      </c>
      <c r="K9" s="457"/>
      <c r="L9" s="327" t="s">
        <v>2379</v>
      </c>
      <c r="M9" s="327" t="s">
        <v>2380</v>
      </c>
      <c r="N9" s="328" t="s">
        <v>428</v>
      </c>
    </row>
    <row r="10" spans="1:14" ht="14.45" x14ac:dyDescent="0.3">
      <c r="B10" s="59"/>
      <c r="C10" s="458" t="s">
        <v>2106</v>
      </c>
      <c r="D10" s="459"/>
      <c r="E10" s="460"/>
      <c r="F10" s="323" t="s">
        <v>1923</v>
      </c>
      <c r="G10" s="323" t="s">
        <v>2355</v>
      </c>
      <c r="H10" s="323" t="s">
        <v>2381</v>
      </c>
      <c r="I10" s="323" t="s">
        <v>2382</v>
      </c>
      <c r="J10" s="323" t="s">
        <v>2381</v>
      </c>
      <c r="K10" s="323" t="s">
        <v>2382</v>
      </c>
      <c r="L10" s="321"/>
      <c r="M10" s="326"/>
      <c r="N10" s="320"/>
    </row>
    <row r="11" spans="1:14" ht="27" thickBot="1" x14ac:dyDescent="0.3">
      <c r="B11" s="85" t="s">
        <v>101</v>
      </c>
      <c r="C11" s="324" t="s">
        <v>2356</v>
      </c>
      <c r="D11" s="324" t="s">
        <v>2109</v>
      </c>
      <c r="E11" s="324" t="s">
        <v>2357</v>
      </c>
      <c r="F11" s="325"/>
      <c r="G11" s="325"/>
      <c r="H11" s="325" t="s">
        <v>2383</v>
      </c>
      <c r="I11" s="325"/>
      <c r="J11" s="325"/>
      <c r="K11" s="325"/>
      <c r="L11" s="325"/>
      <c r="M11" s="325"/>
      <c r="N11" s="329"/>
    </row>
    <row r="12" spans="1:14" x14ac:dyDescent="0.25">
      <c r="B12" s="45" t="s">
        <v>2392</v>
      </c>
      <c r="C12" s="77">
        <v>115</v>
      </c>
      <c r="D12" s="77">
        <v>306</v>
      </c>
      <c r="E12" s="77">
        <v>5</v>
      </c>
      <c r="F12" s="77">
        <v>0</v>
      </c>
      <c r="G12" s="77">
        <v>265</v>
      </c>
      <c r="H12" s="77">
        <v>12</v>
      </c>
      <c r="I12" s="77">
        <v>0</v>
      </c>
      <c r="J12" s="77">
        <v>456</v>
      </c>
      <c r="K12" s="77">
        <v>8</v>
      </c>
      <c r="L12" s="77">
        <v>649</v>
      </c>
      <c r="M12" s="77">
        <v>153</v>
      </c>
      <c r="N12" s="108" t="s">
        <v>2396</v>
      </c>
    </row>
    <row r="13" spans="1:14" ht="14.45" x14ac:dyDescent="0.3">
      <c r="B13" s="48" t="s">
        <v>944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13</v>
      </c>
      <c r="M13" s="70">
        <v>0</v>
      </c>
      <c r="N13" s="137">
        <v>13</v>
      </c>
    </row>
    <row r="14" spans="1:14" x14ac:dyDescent="0.25">
      <c r="B14" s="48" t="s">
        <v>2393</v>
      </c>
      <c r="C14" s="70">
        <v>115</v>
      </c>
      <c r="D14" s="70">
        <v>306</v>
      </c>
      <c r="E14" s="70">
        <v>5</v>
      </c>
      <c r="F14" s="70">
        <v>0</v>
      </c>
      <c r="G14" s="70">
        <v>265</v>
      </c>
      <c r="H14" s="70">
        <v>12</v>
      </c>
      <c r="I14" s="70">
        <v>0</v>
      </c>
      <c r="J14" s="70">
        <v>456</v>
      </c>
      <c r="K14" s="70">
        <v>8</v>
      </c>
      <c r="L14" s="70">
        <v>663</v>
      </c>
      <c r="M14" s="70">
        <v>153</v>
      </c>
      <c r="N14" s="109" t="s">
        <v>2397</v>
      </c>
    </row>
    <row r="15" spans="1:14" x14ac:dyDescent="0.25">
      <c r="B15" s="48" t="s">
        <v>2359</v>
      </c>
      <c r="C15" s="70">
        <v>11</v>
      </c>
      <c r="D15" s="70" t="s">
        <v>1295</v>
      </c>
      <c r="E15" s="70" t="s">
        <v>826</v>
      </c>
      <c r="F15" s="70">
        <v>0</v>
      </c>
      <c r="G15" s="70">
        <v>0</v>
      </c>
      <c r="H15" s="70" t="s">
        <v>826</v>
      </c>
      <c r="I15" s="70">
        <v>0</v>
      </c>
      <c r="J15" s="70" t="s">
        <v>118</v>
      </c>
      <c r="K15" s="70">
        <v>0</v>
      </c>
      <c r="L15" s="70">
        <v>7</v>
      </c>
      <c r="M15" s="70" t="s">
        <v>613</v>
      </c>
      <c r="N15" s="137" t="s">
        <v>1292</v>
      </c>
    </row>
    <row r="16" spans="1:14" ht="14.45" x14ac:dyDescent="0.3">
      <c r="B16" s="96" t="s">
        <v>2360</v>
      </c>
      <c r="C16" s="70">
        <v>0</v>
      </c>
      <c r="D16" s="70">
        <v>15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137">
        <v>15</v>
      </c>
    </row>
    <row r="17" spans="2:14" x14ac:dyDescent="0.25">
      <c r="B17" s="96" t="s">
        <v>2361</v>
      </c>
      <c r="C17" s="70">
        <v>10</v>
      </c>
      <c r="D17" s="70" t="s">
        <v>1680</v>
      </c>
      <c r="E17" s="70" t="s">
        <v>826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137" t="s">
        <v>632</v>
      </c>
    </row>
    <row r="18" spans="2:14" x14ac:dyDescent="0.25">
      <c r="B18" s="96" t="s">
        <v>2394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 t="s">
        <v>826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137" t="s">
        <v>826</v>
      </c>
    </row>
    <row r="19" spans="2:14" x14ac:dyDescent="0.25">
      <c r="B19" s="96" t="s">
        <v>2363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 t="s">
        <v>118</v>
      </c>
      <c r="K19" s="70">
        <v>0</v>
      </c>
      <c r="L19" s="70">
        <v>0</v>
      </c>
      <c r="M19" s="70" t="s">
        <v>613</v>
      </c>
      <c r="N19" s="137" t="s">
        <v>1234</v>
      </c>
    </row>
    <row r="20" spans="2:14" ht="14.45" x14ac:dyDescent="0.3">
      <c r="B20" s="96" t="s">
        <v>2364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7</v>
      </c>
      <c r="M20" s="70">
        <v>0</v>
      </c>
      <c r="N20" s="137">
        <v>7</v>
      </c>
    </row>
    <row r="21" spans="2:14" ht="24" customHeight="1" x14ac:dyDescent="0.25">
      <c r="B21" s="48" t="s">
        <v>2365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7</v>
      </c>
      <c r="K21" s="70">
        <v>0</v>
      </c>
      <c r="L21" s="70">
        <v>0</v>
      </c>
      <c r="M21" s="70">
        <v>33</v>
      </c>
      <c r="N21" s="137">
        <v>40</v>
      </c>
    </row>
    <row r="22" spans="2:14" x14ac:dyDescent="0.25">
      <c r="B22" s="48" t="s">
        <v>2366</v>
      </c>
      <c r="C22" s="70">
        <v>0</v>
      </c>
      <c r="D22" s="70">
        <v>0</v>
      </c>
      <c r="E22" s="70">
        <v>0</v>
      </c>
      <c r="F22" s="70">
        <v>0</v>
      </c>
      <c r="G22" s="70">
        <v>365</v>
      </c>
      <c r="H22" s="70">
        <v>0</v>
      </c>
      <c r="I22" s="70">
        <v>0</v>
      </c>
      <c r="J22" s="70">
        <v>16</v>
      </c>
      <c r="K22" s="70">
        <v>0</v>
      </c>
      <c r="L22" s="70">
        <v>6</v>
      </c>
      <c r="M22" s="70">
        <v>0</v>
      </c>
      <c r="N22" s="137">
        <v>388</v>
      </c>
    </row>
    <row r="23" spans="2:14" x14ac:dyDescent="0.25">
      <c r="B23" s="48" t="s">
        <v>2367</v>
      </c>
      <c r="C23" s="70">
        <v>0</v>
      </c>
      <c r="D23" s="70">
        <v>0</v>
      </c>
      <c r="E23" s="70">
        <v>0</v>
      </c>
      <c r="F23" s="70">
        <v>0</v>
      </c>
      <c r="G23" s="70" t="s">
        <v>836</v>
      </c>
      <c r="H23" s="70" t="s">
        <v>826</v>
      </c>
      <c r="I23" s="70">
        <v>0</v>
      </c>
      <c r="J23" s="70" t="s">
        <v>632</v>
      </c>
      <c r="K23" s="70">
        <v>0</v>
      </c>
      <c r="L23" s="70" t="s">
        <v>831</v>
      </c>
      <c r="M23" s="70" t="s">
        <v>1611</v>
      </c>
      <c r="N23" s="137" t="s">
        <v>2398</v>
      </c>
    </row>
    <row r="24" spans="2:14" x14ac:dyDescent="0.25">
      <c r="B24" s="48" t="s">
        <v>2369</v>
      </c>
      <c r="C24" s="70" t="s">
        <v>218</v>
      </c>
      <c r="D24" s="70" t="s">
        <v>1667</v>
      </c>
      <c r="E24" s="70">
        <v>0</v>
      </c>
      <c r="F24" s="70">
        <v>0</v>
      </c>
      <c r="G24" s="70" t="s">
        <v>657</v>
      </c>
      <c r="H24" s="70" t="s">
        <v>1037</v>
      </c>
      <c r="I24" s="70">
        <v>0</v>
      </c>
      <c r="J24" s="70" t="s">
        <v>815</v>
      </c>
      <c r="K24" s="70">
        <v>0</v>
      </c>
      <c r="L24" s="70">
        <v>0</v>
      </c>
      <c r="M24" s="70">
        <v>0</v>
      </c>
      <c r="N24" s="137" t="s">
        <v>2399</v>
      </c>
    </row>
    <row r="25" spans="2:14" x14ac:dyDescent="0.25">
      <c r="B25" s="48" t="s">
        <v>2370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 t="s">
        <v>826</v>
      </c>
      <c r="K25" s="70">
        <v>0</v>
      </c>
      <c r="L25" s="70">
        <v>0</v>
      </c>
      <c r="M25" s="70">
        <v>0</v>
      </c>
      <c r="N25" s="137" t="s">
        <v>826</v>
      </c>
    </row>
    <row r="26" spans="2:14" x14ac:dyDescent="0.25">
      <c r="B26" s="48" t="s">
        <v>2371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6</v>
      </c>
      <c r="M26" s="70">
        <v>0</v>
      </c>
      <c r="N26" s="137">
        <v>7</v>
      </c>
    </row>
    <row r="27" spans="2:14" ht="14.45" x14ac:dyDescent="0.3">
      <c r="B27" s="48" t="s">
        <v>1613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10</v>
      </c>
      <c r="M27" s="70">
        <v>0</v>
      </c>
      <c r="N27" s="137">
        <v>10</v>
      </c>
    </row>
    <row r="28" spans="2:14" ht="14.45" x14ac:dyDescent="0.3">
      <c r="B28" s="48" t="s">
        <v>2372</v>
      </c>
      <c r="C28" s="70">
        <v>0</v>
      </c>
      <c r="D28" s="70">
        <v>2</v>
      </c>
      <c r="E28" s="70">
        <v>0</v>
      </c>
      <c r="F28" s="70">
        <v>0</v>
      </c>
      <c r="G28" s="70">
        <v>172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137">
        <v>174</v>
      </c>
    </row>
    <row r="29" spans="2:14" ht="15.75" thickBot="1" x14ac:dyDescent="0.3">
      <c r="B29" s="51" t="s">
        <v>2373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 t="s">
        <v>1680</v>
      </c>
      <c r="M29" s="72">
        <v>72</v>
      </c>
      <c r="N29" s="151">
        <v>0</v>
      </c>
    </row>
    <row r="30" spans="2:14" ht="15.75" thickBot="1" x14ac:dyDescent="0.3">
      <c r="B30" s="73" t="s">
        <v>1625</v>
      </c>
      <c r="C30" s="78">
        <v>116</v>
      </c>
      <c r="D30" s="78">
        <v>213</v>
      </c>
      <c r="E30" s="78">
        <v>4</v>
      </c>
      <c r="F30" s="78">
        <v>0</v>
      </c>
      <c r="G30" s="78">
        <v>538</v>
      </c>
      <c r="H30" s="78">
        <v>4</v>
      </c>
      <c r="I30" s="78">
        <v>0</v>
      </c>
      <c r="J30" s="78">
        <v>376</v>
      </c>
      <c r="K30" s="78">
        <v>8</v>
      </c>
      <c r="L30" s="78">
        <v>574</v>
      </c>
      <c r="M30" s="78">
        <v>80</v>
      </c>
      <c r="N30" s="128" t="s">
        <v>2400</v>
      </c>
    </row>
    <row r="31" spans="2:14" ht="36" customHeight="1" x14ac:dyDescent="0.25">
      <c r="B31" s="45" t="s">
        <v>2374</v>
      </c>
      <c r="C31" s="77">
        <v>11</v>
      </c>
      <c r="D31" s="77" t="s">
        <v>1295</v>
      </c>
      <c r="E31" s="77" t="s">
        <v>826</v>
      </c>
      <c r="F31" s="77">
        <v>0</v>
      </c>
      <c r="G31" s="77">
        <v>0</v>
      </c>
      <c r="H31" s="77" t="s">
        <v>826</v>
      </c>
      <c r="I31" s="77">
        <v>0</v>
      </c>
      <c r="J31" s="77">
        <v>8</v>
      </c>
      <c r="K31" s="77">
        <v>0</v>
      </c>
      <c r="L31" s="77">
        <v>7</v>
      </c>
      <c r="M31" s="77">
        <v>0</v>
      </c>
      <c r="N31" s="239" t="s">
        <v>1126</v>
      </c>
    </row>
    <row r="32" spans="2:14" x14ac:dyDescent="0.25">
      <c r="B32" s="96" t="s">
        <v>2360</v>
      </c>
      <c r="C32" s="70">
        <v>0</v>
      </c>
      <c r="D32" s="70">
        <v>15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137">
        <v>15</v>
      </c>
    </row>
    <row r="33" spans="2:14" x14ac:dyDescent="0.25">
      <c r="B33" s="96" t="s">
        <v>2361</v>
      </c>
      <c r="C33" s="70">
        <v>11</v>
      </c>
      <c r="D33" s="70" t="s">
        <v>1680</v>
      </c>
      <c r="E33" s="70" t="s">
        <v>826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137" t="s">
        <v>632</v>
      </c>
    </row>
    <row r="34" spans="2:14" x14ac:dyDescent="0.25">
      <c r="B34" s="96" t="s">
        <v>2394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 t="s">
        <v>826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137" t="s">
        <v>826</v>
      </c>
    </row>
    <row r="35" spans="2:14" x14ac:dyDescent="0.25">
      <c r="B35" s="96" t="s">
        <v>2363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7</v>
      </c>
      <c r="K35" s="70">
        <v>0</v>
      </c>
      <c r="L35" s="70">
        <v>0</v>
      </c>
      <c r="M35" s="70">
        <v>0</v>
      </c>
      <c r="N35" s="137">
        <v>7</v>
      </c>
    </row>
    <row r="36" spans="2:14" ht="15.75" thickBot="1" x14ac:dyDescent="0.3">
      <c r="B36" s="98" t="s">
        <v>2364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7</v>
      </c>
      <c r="M36" s="72">
        <v>0</v>
      </c>
      <c r="N36" s="151">
        <v>7</v>
      </c>
    </row>
    <row r="37" spans="2:14" ht="1.1499999999999999" customHeight="1" x14ac:dyDescent="0.25">
      <c r="B37" s="293"/>
      <c r="C37" s="82"/>
      <c r="D37" s="82"/>
      <c r="E37" s="82"/>
      <c r="F37" s="82"/>
      <c r="G37" s="82"/>
      <c r="H37" s="82"/>
    </row>
    <row r="40" spans="2:14" x14ac:dyDescent="0.25">
      <c r="B40" s="20" t="s">
        <v>2376</v>
      </c>
    </row>
    <row r="41" spans="2:14" x14ac:dyDescent="0.25">
      <c r="B41" s="22"/>
    </row>
    <row r="42" spans="2:14" x14ac:dyDescent="0.25">
      <c r="B42" s="22"/>
    </row>
    <row r="43" spans="2:14" x14ac:dyDescent="0.25">
      <c r="B43" s="22"/>
    </row>
  </sheetData>
  <mergeCells count="4">
    <mergeCell ref="C9:G9"/>
    <mergeCell ref="C10:E10"/>
    <mergeCell ref="H9:I9"/>
    <mergeCell ref="J9:K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3" width="15.5703125" customWidth="1"/>
    <col min="4" max="4" width="9.7109375" customWidth="1"/>
    <col min="5" max="5" width="8.5703125" customWidth="1"/>
    <col min="6" max="6" width="9" customWidth="1"/>
    <col min="7" max="8" width="8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437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24" customHeight="1" thickBot="1" x14ac:dyDescent="0.2">
      <c r="B9" s="121" t="s">
        <v>101</v>
      </c>
      <c r="C9" s="65" t="s">
        <v>438</v>
      </c>
      <c r="D9" s="65" t="s">
        <v>439</v>
      </c>
      <c r="E9" s="65" t="s">
        <v>440</v>
      </c>
      <c r="F9" s="65" t="s">
        <v>441</v>
      </c>
      <c r="G9" s="65" t="s">
        <v>442</v>
      </c>
      <c r="H9" s="87" t="s">
        <v>443</v>
      </c>
    </row>
    <row r="10" spans="1:8" s="6" customFormat="1" ht="9" x14ac:dyDescent="0.15">
      <c r="B10" s="124" t="s">
        <v>444</v>
      </c>
      <c r="C10" s="125" t="s">
        <v>462</v>
      </c>
      <c r="D10" s="134">
        <v>790</v>
      </c>
      <c r="E10" s="134">
        <v>20</v>
      </c>
      <c r="F10" s="135" t="s">
        <v>463</v>
      </c>
      <c r="G10" s="135" t="s">
        <v>464</v>
      </c>
      <c r="H10" s="136">
        <v>34</v>
      </c>
    </row>
    <row r="11" spans="1:8" s="6" customFormat="1" ht="36" customHeight="1" x14ac:dyDescent="0.15">
      <c r="B11" s="96" t="s">
        <v>445</v>
      </c>
      <c r="C11" s="90" t="s">
        <v>465</v>
      </c>
      <c r="D11" s="69">
        <v>21</v>
      </c>
      <c r="E11" s="69">
        <v>0</v>
      </c>
      <c r="F11" s="91" t="s">
        <v>466</v>
      </c>
      <c r="G11" s="70">
        <v>17</v>
      </c>
      <c r="H11" s="137">
        <v>0</v>
      </c>
    </row>
    <row r="12" spans="1:8" s="6" customFormat="1" ht="9" x14ac:dyDescent="0.15">
      <c r="B12" s="138" t="s">
        <v>446</v>
      </c>
      <c r="C12" s="139" t="s">
        <v>467</v>
      </c>
      <c r="D12" s="139" t="s">
        <v>468</v>
      </c>
      <c r="E12" s="140">
        <v>713</v>
      </c>
      <c r="F12" s="141" t="s">
        <v>469</v>
      </c>
      <c r="G12" s="141" t="s">
        <v>470</v>
      </c>
      <c r="H12" s="142">
        <v>830</v>
      </c>
    </row>
    <row r="13" spans="1:8" s="6" customFormat="1" ht="9" x14ac:dyDescent="0.15">
      <c r="B13" s="96" t="s">
        <v>447</v>
      </c>
      <c r="C13" s="90" t="s">
        <v>471</v>
      </c>
      <c r="D13" s="69">
        <v>368</v>
      </c>
      <c r="E13" s="69">
        <v>100</v>
      </c>
      <c r="F13" s="91" t="s">
        <v>472</v>
      </c>
      <c r="G13" s="70">
        <v>411</v>
      </c>
      <c r="H13" s="137">
        <v>88</v>
      </c>
    </row>
    <row r="14" spans="1:8" s="6" customFormat="1" ht="9" x14ac:dyDescent="0.15">
      <c r="B14" s="96" t="s">
        <v>448</v>
      </c>
      <c r="C14" s="90" t="s">
        <v>473</v>
      </c>
      <c r="D14" s="69">
        <v>127</v>
      </c>
      <c r="E14" s="69">
        <v>9</v>
      </c>
      <c r="F14" s="91" t="s">
        <v>474</v>
      </c>
      <c r="G14" s="70">
        <v>114</v>
      </c>
      <c r="H14" s="137">
        <v>28</v>
      </c>
    </row>
    <row r="15" spans="1:8" s="6" customFormat="1" ht="24" customHeight="1" x14ac:dyDescent="0.15">
      <c r="B15" s="96" t="s">
        <v>449</v>
      </c>
      <c r="C15" s="90" t="s">
        <v>475</v>
      </c>
      <c r="D15" s="69">
        <v>198</v>
      </c>
      <c r="E15" s="69">
        <v>127</v>
      </c>
      <c r="F15" s="91" t="s">
        <v>476</v>
      </c>
      <c r="G15" s="70">
        <v>218</v>
      </c>
      <c r="H15" s="137">
        <v>114</v>
      </c>
    </row>
    <row r="16" spans="1:8" s="6" customFormat="1" ht="9" x14ac:dyDescent="0.15">
      <c r="B16" s="96" t="s">
        <v>450</v>
      </c>
      <c r="C16" s="90" t="s">
        <v>477</v>
      </c>
      <c r="D16" s="69">
        <v>390</v>
      </c>
      <c r="E16" s="69">
        <v>160</v>
      </c>
      <c r="F16" s="91" t="s">
        <v>478</v>
      </c>
      <c r="G16" s="70">
        <v>377</v>
      </c>
      <c r="H16" s="137">
        <v>261</v>
      </c>
    </row>
    <row r="17" spans="2:8" s="6" customFormat="1" ht="18" x14ac:dyDescent="0.15">
      <c r="B17" s="143" t="s">
        <v>451</v>
      </c>
      <c r="C17" s="90" t="s">
        <v>479</v>
      </c>
      <c r="D17" s="69">
        <v>175</v>
      </c>
      <c r="E17" s="69">
        <v>56</v>
      </c>
      <c r="F17" s="91" t="s">
        <v>480</v>
      </c>
      <c r="G17" s="70">
        <v>165</v>
      </c>
      <c r="H17" s="137">
        <v>117</v>
      </c>
    </row>
    <row r="18" spans="2:8" s="6" customFormat="1" ht="24" customHeight="1" x14ac:dyDescent="0.15">
      <c r="B18" s="96" t="s">
        <v>452</v>
      </c>
      <c r="C18" s="90" t="s">
        <v>481</v>
      </c>
      <c r="D18" s="69">
        <v>64</v>
      </c>
      <c r="E18" s="69">
        <v>56</v>
      </c>
      <c r="F18" s="91" t="s">
        <v>482</v>
      </c>
      <c r="G18" s="70">
        <v>69</v>
      </c>
      <c r="H18" s="137">
        <v>63</v>
      </c>
    </row>
    <row r="19" spans="2:8" s="6" customFormat="1" ht="18" x14ac:dyDescent="0.15">
      <c r="B19" s="96" t="s">
        <v>453</v>
      </c>
      <c r="C19" s="90" t="s">
        <v>483</v>
      </c>
      <c r="D19" s="69">
        <v>93</v>
      </c>
      <c r="E19" s="69">
        <v>16</v>
      </c>
      <c r="F19" s="91" t="s">
        <v>484</v>
      </c>
      <c r="G19" s="70">
        <v>112</v>
      </c>
      <c r="H19" s="137">
        <v>40</v>
      </c>
    </row>
    <row r="20" spans="2:8" s="6" customFormat="1" ht="9" x14ac:dyDescent="0.15">
      <c r="B20" s="96" t="s">
        <v>454</v>
      </c>
      <c r="C20" s="90" t="s">
        <v>485</v>
      </c>
      <c r="D20" s="69">
        <v>214</v>
      </c>
      <c r="E20" s="69">
        <v>179</v>
      </c>
      <c r="F20" s="91" t="s">
        <v>486</v>
      </c>
      <c r="G20" s="70">
        <v>278</v>
      </c>
      <c r="H20" s="137">
        <v>167</v>
      </c>
    </row>
    <row r="21" spans="2:8" s="6" customFormat="1" ht="24" customHeight="1" x14ac:dyDescent="0.15">
      <c r="B21" s="143" t="s">
        <v>455</v>
      </c>
      <c r="C21" s="90" t="s">
        <v>487</v>
      </c>
      <c r="D21" s="69">
        <v>87</v>
      </c>
      <c r="E21" s="69">
        <v>38</v>
      </c>
      <c r="F21" s="91" t="s">
        <v>488</v>
      </c>
      <c r="G21" s="70">
        <v>115</v>
      </c>
      <c r="H21" s="137">
        <v>5</v>
      </c>
    </row>
    <row r="22" spans="2:8" s="6" customFormat="1" ht="24" customHeight="1" x14ac:dyDescent="0.15">
      <c r="B22" s="143" t="s">
        <v>456</v>
      </c>
      <c r="C22" s="90" t="s">
        <v>489</v>
      </c>
      <c r="D22" s="69">
        <v>78</v>
      </c>
      <c r="E22" s="69">
        <v>84</v>
      </c>
      <c r="F22" s="91" t="s">
        <v>490</v>
      </c>
      <c r="G22" s="70">
        <v>89</v>
      </c>
      <c r="H22" s="137">
        <v>108</v>
      </c>
    </row>
    <row r="23" spans="2:8" s="6" customFormat="1" ht="9" x14ac:dyDescent="0.15">
      <c r="B23" s="96" t="s">
        <v>342</v>
      </c>
      <c r="C23" s="90" t="s">
        <v>491</v>
      </c>
      <c r="D23" s="69">
        <v>92</v>
      </c>
      <c r="E23" s="69">
        <v>65</v>
      </c>
      <c r="F23" s="91" t="s">
        <v>492</v>
      </c>
      <c r="G23" s="70">
        <v>92</v>
      </c>
      <c r="H23" s="137">
        <v>68</v>
      </c>
    </row>
    <row r="24" spans="2:8" s="6" customFormat="1" ht="9" x14ac:dyDescent="0.15">
      <c r="B24" s="138" t="s">
        <v>457</v>
      </c>
      <c r="C24" s="139" t="s">
        <v>493</v>
      </c>
      <c r="D24" s="140">
        <v>323</v>
      </c>
      <c r="E24" s="140">
        <v>117</v>
      </c>
      <c r="F24" s="141" t="s">
        <v>494</v>
      </c>
      <c r="G24" s="144">
        <v>406</v>
      </c>
      <c r="H24" s="142">
        <v>247</v>
      </c>
    </row>
    <row r="25" spans="2:8" s="6" customFormat="1" ht="36" customHeight="1" x14ac:dyDescent="0.15">
      <c r="B25" s="96" t="s">
        <v>458</v>
      </c>
      <c r="C25" s="90" t="s">
        <v>495</v>
      </c>
      <c r="D25" s="69">
        <v>271</v>
      </c>
      <c r="E25" s="69">
        <v>95</v>
      </c>
      <c r="F25" s="91" t="s">
        <v>496</v>
      </c>
      <c r="G25" s="70">
        <v>304</v>
      </c>
      <c r="H25" s="137">
        <v>216</v>
      </c>
    </row>
    <row r="26" spans="2:8" s="6" customFormat="1" ht="9" x14ac:dyDescent="0.15">
      <c r="B26" s="96" t="s">
        <v>459</v>
      </c>
      <c r="C26" s="90" t="s">
        <v>497</v>
      </c>
      <c r="D26" s="69">
        <v>53</v>
      </c>
      <c r="E26" s="69">
        <v>23</v>
      </c>
      <c r="F26" s="91" t="s">
        <v>498</v>
      </c>
      <c r="G26" s="70">
        <v>102</v>
      </c>
      <c r="H26" s="137">
        <v>31</v>
      </c>
    </row>
    <row r="27" spans="2:8" s="6" customFormat="1" ht="9" x14ac:dyDescent="0.15">
      <c r="B27" s="48" t="s">
        <v>460</v>
      </c>
      <c r="C27" s="90" t="s">
        <v>499</v>
      </c>
      <c r="D27" s="69">
        <v>314</v>
      </c>
      <c r="E27" s="69">
        <v>0</v>
      </c>
      <c r="F27" s="91" t="s">
        <v>500</v>
      </c>
      <c r="G27" s="70">
        <v>366</v>
      </c>
      <c r="H27" s="137">
        <v>0</v>
      </c>
    </row>
    <row r="28" spans="2:8" s="6" customFormat="1" ht="9" x14ac:dyDescent="0.15">
      <c r="B28" s="138" t="s">
        <v>461</v>
      </c>
      <c r="C28" s="139" t="s">
        <v>501</v>
      </c>
      <c r="D28" s="140">
        <v>104</v>
      </c>
      <c r="E28" s="140">
        <v>58</v>
      </c>
      <c r="F28" s="141" t="s">
        <v>502</v>
      </c>
      <c r="G28" s="144">
        <v>127</v>
      </c>
      <c r="H28" s="142">
        <v>69</v>
      </c>
    </row>
    <row r="29" spans="2:8" s="6" customFormat="1" ht="9.75" thickBot="1" x14ac:dyDescent="0.2">
      <c r="B29" s="145" t="s">
        <v>428</v>
      </c>
      <c r="C29" s="146" t="s">
        <v>389</v>
      </c>
      <c r="D29" s="146" t="s">
        <v>503</v>
      </c>
      <c r="E29" s="147">
        <v>908</v>
      </c>
      <c r="F29" s="148" t="s">
        <v>390</v>
      </c>
      <c r="G29" s="148" t="s">
        <v>504</v>
      </c>
      <c r="H29" s="149" t="s">
        <v>434</v>
      </c>
    </row>
    <row r="30" spans="2:8" s="6" customFormat="1" ht="1.1499999999999999" customHeight="1" x14ac:dyDescent="0.15">
      <c r="B30" s="57"/>
      <c r="C30" s="82"/>
      <c r="D30" s="82"/>
      <c r="E30" s="82"/>
      <c r="F30" s="82"/>
      <c r="G30" s="82"/>
      <c r="H30" s="82"/>
    </row>
    <row r="31" spans="2:8" s="23" customFormat="1" ht="14.45" x14ac:dyDescent="0.3"/>
    <row r="32" spans="2:8" s="23" customFormat="1" ht="14.45" x14ac:dyDescent="0.3"/>
    <row r="33" spans="2:2" s="21" customFormat="1" ht="74.25" x14ac:dyDescent="0.15">
      <c r="B33" s="20" t="s">
        <v>505</v>
      </c>
    </row>
    <row r="34" spans="2:2" s="21" customFormat="1" ht="7.5" x14ac:dyDescent="0.15">
      <c r="B34" s="22"/>
    </row>
    <row r="35" spans="2:2" s="21" customFormat="1" ht="7.5" x14ac:dyDescent="0.15">
      <c r="B35" s="22"/>
    </row>
    <row r="36" spans="2:2" s="21" customFormat="1" ht="7.5" x14ac:dyDescent="0.15">
      <c r="B36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5.5703125" customWidth="1"/>
    <col min="3" max="3" width="13" customWidth="1"/>
    <col min="4" max="4" width="10.42578125" customWidth="1"/>
    <col min="5" max="6" width="7.7109375" customWidth="1"/>
    <col min="7" max="7" width="10.140625" customWidth="1"/>
    <col min="8" max="8" width="8.7109375" customWidth="1"/>
    <col min="9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2401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x14ac:dyDescent="0.3">
      <c r="B9" s="322" t="s">
        <v>51</v>
      </c>
      <c r="C9" s="455" t="s">
        <v>1806</v>
      </c>
      <c r="D9" s="456"/>
      <c r="E9" s="456"/>
      <c r="F9" s="457"/>
      <c r="G9" s="455" t="s">
        <v>2402</v>
      </c>
      <c r="H9" s="457"/>
      <c r="I9" s="328" t="s">
        <v>428</v>
      </c>
    </row>
    <row r="10" spans="1:9" x14ac:dyDescent="0.3">
      <c r="B10" s="59"/>
      <c r="C10" s="458" t="s">
        <v>2106</v>
      </c>
      <c r="D10" s="459"/>
      <c r="E10" s="459"/>
      <c r="F10" s="460"/>
      <c r="G10" s="323" t="s">
        <v>1179</v>
      </c>
      <c r="H10" s="323" t="s">
        <v>2403</v>
      </c>
      <c r="I10" s="320"/>
    </row>
    <row r="11" spans="1:9" ht="24" customHeight="1" thickBot="1" x14ac:dyDescent="0.3">
      <c r="B11" s="85" t="s">
        <v>151</v>
      </c>
      <c r="C11" s="324" t="s">
        <v>2404</v>
      </c>
      <c r="D11" s="324" t="s">
        <v>2405</v>
      </c>
      <c r="E11" s="324" t="s">
        <v>2406</v>
      </c>
      <c r="F11" s="324" t="s">
        <v>2112</v>
      </c>
      <c r="G11" s="332"/>
      <c r="H11" s="332"/>
      <c r="I11" s="329"/>
    </row>
    <row r="12" spans="1:9" ht="14.45" x14ac:dyDescent="0.3">
      <c r="B12" s="45" t="s">
        <v>2358</v>
      </c>
      <c r="C12" s="68">
        <v>11</v>
      </c>
      <c r="D12" s="68">
        <v>194</v>
      </c>
      <c r="E12" s="68">
        <v>123</v>
      </c>
      <c r="F12" s="68">
        <v>4</v>
      </c>
      <c r="G12" s="68">
        <v>38</v>
      </c>
      <c r="H12" s="68">
        <v>587</v>
      </c>
      <c r="I12" s="261">
        <v>957</v>
      </c>
    </row>
    <row r="13" spans="1:9" ht="24" customHeight="1" x14ac:dyDescent="0.25">
      <c r="B13" s="48" t="s">
        <v>2359</v>
      </c>
      <c r="C13" s="69">
        <v>7</v>
      </c>
      <c r="D13" s="69" t="s">
        <v>128</v>
      </c>
      <c r="E13" s="69">
        <v>12</v>
      </c>
      <c r="F13" s="69">
        <v>6</v>
      </c>
      <c r="G13" s="69" t="s">
        <v>124</v>
      </c>
      <c r="H13" s="69" t="s">
        <v>1703</v>
      </c>
      <c r="I13" s="105" t="s">
        <v>1234</v>
      </c>
    </row>
    <row r="14" spans="1:9" x14ac:dyDescent="0.25">
      <c r="B14" s="48" t="s">
        <v>2360</v>
      </c>
      <c r="C14" s="69" t="s">
        <v>826</v>
      </c>
      <c r="D14" s="69">
        <v>0</v>
      </c>
      <c r="E14" s="69">
        <v>0</v>
      </c>
      <c r="F14" s="69">
        <v>0</v>
      </c>
      <c r="G14" s="69">
        <v>0</v>
      </c>
      <c r="H14" s="69">
        <v>3</v>
      </c>
      <c r="I14" s="105">
        <v>2</v>
      </c>
    </row>
    <row r="15" spans="1:9" x14ac:dyDescent="0.25">
      <c r="B15" s="48" t="s">
        <v>2361</v>
      </c>
      <c r="C15" s="69">
        <v>8</v>
      </c>
      <c r="D15" s="69" t="s">
        <v>128</v>
      </c>
      <c r="E15" s="69">
        <v>12</v>
      </c>
      <c r="F15" s="69">
        <v>6</v>
      </c>
      <c r="G15" s="69">
        <v>0</v>
      </c>
      <c r="H15" s="69">
        <v>0</v>
      </c>
      <c r="I15" s="105" t="s">
        <v>830</v>
      </c>
    </row>
    <row r="16" spans="1:9" ht="24" customHeight="1" x14ac:dyDescent="0.25">
      <c r="B16" s="48" t="s">
        <v>2394</v>
      </c>
      <c r="C16" s="69">
        <v>0</v>
      </c>
      <c r="D16" s="69">
        <v>0</v>
      </c>
      <c r="E16" s="69">
        <v>0</v>
      </c>
      <c r="F16" s="69">
        <v>0</v>
      </c>
      <c r="G16" s="69" t="s">
        <v>124</v>
      </c>
      <c r="H16" s="69" t="s">
        <v>632</v>
      </c>
      <c r="I16" s="105" t="s">
        <v>622</v>
      </c>
    </row>
    <row r="17" spans="2:9" ht="24" customHeight="1" x14ac:dyDescent="0.25">
      <c r="B17" s="48" t="s">
        <v>2365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 t="s">
        <v>124</v>
      </c>
      <c r="I17" s="105" t="s">
        <v>124</v>
      </c>
    </row>
    <row r="18" spans="2:9" x14ac:dyDescent="0.25">
      <c r="B18" s="48" t="s">
        <v>2367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 t="s">
        <v>1027</v>
      </c>
      <c r="I18" s="105" t="s">
        <v>1027</v>
      </c>
    </row>
    <row r="19" spans="2:9" x14ac:dyDescent="0.25">
      <c r="B19" s="48" t="s">
        <v>2369</v>
      </c>
      <c r="C19" s="69">
        <v>0</v>
      </c>
      <c r="D19" s="69" t="s">
        <v>167</v>
      </c>
      <c r="E19" s="69">
        <v>0</v>
      </c>
      <c r="F19" s="69" t="s">
        <v>1096</v>
      </c>
      <c r="G19" s="69">
        <v>0</v>
      </c>
      <c r="H19" s="69" t="s">
        <v>167</v>
      </c>
      <c r="I19" s="105" t="s">
        <v>612</v>
      </c>
    </row>
    <row r="20" spans="2:9" thickBot="1" x14ac:dyDescent="0.35">
      <c r="B20" s="51" t="s">
        <v>2372</v>
      </c>
      <c r="C20" s="71">
        <v>0</v>
      </c>
      <c r="D20" s="71">
        <v>4</v>
      </c>
      <c r="E20" s="71">
        <v>0</v>
      </c>
      <c r="F20" s="71">
        <v>0</v>
      </c>
      <c r="G20" s="71">
        <v>79</v>
      </c>
      <c r="H20" s="71">
        <v>0</v>
      </c>
      <c r="I20" s="120">
        <v>83</v>
      </c>
    </row>
    <row r="21" spans="2:9" ht="15.75" thickBot="1" x14ac:dyDescent="0.3">
      <c r="B21" s="73" t="s">
        <v>2407</v>
      </c>
      <c r="C21" s="76">
        <v>17</v>
      </c>
      <c r="D21" s="76">
        <v>123</v>
      </c>
      <c r="E21" s="76">
        <v>135</v>
      </c>
      <c r="F21" s="76">
        <v>6</v>
      </c>
      <c r="G21" s="76">
        <v>116</v>
      </c>
      <c r="H21" s="76">
        <v>497</v>
      </c>
      <c r="I21" s="277">
        <v>895</v>
      </c>
    </row>
    <row r="22" spans="2:9" ht="48" customHeight="1" x14ac:dyDescent="0.25">
      <c r="B22" s="45" t="s">
        <v>2374</v>
      </c>
      <c r="C22" s="68">
        <v>7</v>
      </c>
      <c r="D22" s="68" t="s">
        <v>128</v>
      </c>
      <c r="E22" s="68">
        <v>12</v>
      </c>
      <c r="F22" s="68">
        <v>6</v>
      </c>
      <c r="G22" s="68" t="s">
        <v>124</v>
      </c>
      <c r="H22" s="68" t="s">
        <v>1703</v>
      </c>
      <c r="I22" s="261" t="s">
        <v>1234</v>
      </c>
    </row>
    <row r="23" spans="2:9" x14ac:dyDescent="0.25">
      <c r="B23" s="96" t="s">
        <v>2360</v>
      </c>
      <c r="C23" s="69" t="s">
        <v>826</v>
      </c>
      <c r="D23" s="69">
        <v>0</v>
      </c>
      <c r="E23" s="69">
        <v>0</v>
      </c>
      <c r="F23" s="69">
        <v>0</v>
      </c>
      <c r="G23" s="69">
        <v>0</v>
      </c>
      <c r="H23" s="69">
        <v>3</v>
      </c>
      <c r="I23" s="105">
        <v>2</v>
      </c>
    </row>
    <row r="24" spans="2:9" x14ac:dyDescent="0.25">
      <c r="B24" s="96" t="s">
        <v>2361</v>
      </c>
      <c r="C24" s="69">
        <v>8</v>
      </c>
      <c r="D24" s="69" t="s">
        <v>1086</v>
      </c>
      <c r="E24" s="69">
        <v>12</v>
      </c>
      <c r="F24" s="69">
        <v>6</v>
      </c>
      <c r="G24" s="69">
        <v>0</v>
      </c>
      <c r="H24" s="69">
        <v>0</v>
      </c>
      <c r="I24" s="105" t="s">
        <v>830</v>
      </c>
    </row>
    <row r="25" spans="2:9" ht="24" customHeight="1" thickBot="1" x14ac:dyDescent="0.3">
      <c r="B25" s="98" t="s">
        <v>2394</v>
      </c>
      <c r="C25" s="71">
        <v>0</v>
      </c>
      <c r="D25" s="71">
        <v>0</v>
      </c>
      <c r="E25" s="71">
        <v>0</v>
      </c>
      <c r="F25" s="71">
        <v>0</v>
      </c>
      <c r="G25" s="71" t="s">
        <v>124</v>
      </c>
      <c r="H25" s="71" t="s">
        <v>632</v>
      </c>
      <c r="I25" s="120" t="s">
        <v>622</v>
      </c>
    </row>
    <row r="26" spans="2:9" ht="1.1499999999999999" customHeight="1" x14ac:dyDescent="0.3">
      <c r="B26" s="293"/>
      <c r="C26" s="82"/>
      <c r="D26" s="82"/>
      <c r="E26" s="82"/>
      <c r="F26" s="82"/>
      <c r="G26" s="82"/>
      <c r="H26" s="82"/>
      <c r="I26" s="82"/>
    </row>
    <row r="29" spans="2:9" x14ac:dyDescent="0.25">
      <c r="B29" s="20" t="s">
        <v>2376</v>
      </c>
    </row>
    <row r="30" spans="2:9" x14ac:dyDescent="0.25">
      <c r="B30" s="22"/>
    </row>
    <row r="31" spans="2:9" x14ac:dyDescent="0.25">
      <c r="B31" s="22"/>
    </row>
    <row r="32" spans="2:9" x14ac:dyDescent="0.25">
      <c r="B32" s="22"/>
    </row>
  </sheetData>
  <mergeCells count="3">
    <mergeCell ref="C9:F9"/>
    <mergeCell ref="G9:H9"/>
    <mergeCell ref="C10:F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5.5703125" customWidth="1"/>
    <col min="3" max="3" width="13" customWidth="1"/>
    <col min="4" max="4" width="10.42578125" customWidth="1"/>
    <col min="5" max="6" width="7.7109375" customWidth="1"/>
    <col min="7" max="7" width="10.140625" customWidth="1"/>
    <col min="8" max="8" width="8.7109375" customWidth="1"/>
    <col min="9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2408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x14ac:dyDescent="0.3">
      <c r="B9" s="322" t="s">
        <v>52</v>
      </c>
      <c r="C9" s="455" t="s">
        <v>1806</v>
      </c>
      <c r="D9" s="456"/>
      <c r="E9" s="456"/>
      <c r="F9" s="457"/>
      <c r="G9" s="455" t="s">
        <v>2402</v>
      </c>
      <c r="H9" s="457"/>
      <c r="I9" s="328" t="s">
        <v>428</v>
      </c>
    </row>
    <row r="10" spans="1:9" x14ac:dyDescent="0.3">
      <c r="B10" s="59"/>
      <c r="C10" s="458" t="s">
        <v>2106</v>
      </c>
      <c r="D10" s="459"/>
      <c r="E10" s="459"/>
      <c r="F10" s="460"/>
      <c r="G10" s="323" t="s">
        <v>1179</v>
      </c>
      <c r="H10" s="323" t="s">
        <v>2403</v>
      </c>
      <c r="I10" s="320"/>
    </row>
    <row r="11" spans="1:9" ht="24" customHeight="1" thickBot="1" x14ac:dyDescent="0.3">
      <c r="B11" s="85" t="s">
        <v>151</v>
      </c>
      <c r="C11" s="324" t="s">
        <v>2404</v>
      </c>
      <c r="D11" s="324" t="s">
        <v>2405</v>
      </c>
      <c r="E11" s="324" t="s">
        <v>2406</v>
      </c>
      <c r="F11" s="324" t="s">
        <v>2112</v>
      </c>
      <c r="G11" s="332"/>
      <c r="H11" s="332"/>
      <c r="I11" s="329"/>
    </row>
    <row r="12" spans="1:9" x14ac:dyDescent="0.25">
      <c r="B12" s="45" t="s">
        <v>2393</v>
      </c>
      <c r="C12" s="77">
        <v>11</v>
      </c>
      <c r="D12" s="77">
        <v>304</v>
      </c>
      <c r="E12" s="77">
        <v>1</v>
      </c>
      <c r="F12" s="77">
        <v>5</v>
      </c>
      <c r="G12" s="77">
        <v>38</v>
      </c>
      <c r="H12" s="77">
        <v>654</v>
      </c>
      <c r="I12" s="108" t="s">
        <v>2409</v>
      </c>
    </row>
    <row r="13" spans="1:9" ht="24" customHeight="1" x14ac:dyDescent="0.25">
      <c r="B13" s="48" t="s">
        <v>2359</v>
      </c>
      <c r="C13" s="70">
        <v>1</v>
      </c>
      <c r="D13" s="70" t="s">
        <v>1392</v>
      </c>
      <c r="E13" s="70">
        <v>0</v>
      </c>
      <c r="F13" s="70" t="s">
        <v>826</v>
      </c>
      <c r="G13" s="70">
        <v>0</v>
      </c>
      <c r="H13" s="70">
        <v>22</v>
      </c>
      <c r="I13" s="137" t="s">
        <v>1224</v>
      </c>
    </row>
    <row r="14" spans="1:9" ht="14.45" x14ac:dyDescent="0.3">
      <c r="B14" s="96" t="s">
        <v>2360</v>
      </c>
      <c r="C14" s="70">
        <v>0</v>
      </c>
      <c r="D14" s="70">
        <v>1</v>
      </c>
      <c r="E14" s="70">
        <v>0</v>
      </c>
      <c r="F14" s="70">
        <v>0</v>
      </c>
      <c r="G14" s="70">
        <v>0</v>
      </c>
      <c r="H14" s="70">
        <v>4</v>
      </c>
      <c r="I14" s="137">
        <v>4</v>
      </c>
    </row>
    <row r="15" spans="1:9" x14ac:dyDescent="0.25">
      <c r="B15" s="96" t="s">
        <v>2361</v>
      </c>
      <c r="C15" s="70">
        <v>1</v>
      </c>
      <c r="D15" s="70" t="s">
        <v>2410</v>
      </c>
      <c r="E15" s="70">
        <v>0</v>
      </c>
      <c r="F15" s="70" t="s">
        <v>826</v>
      </c>
      <c r="G15" s="70">
        <v>0</v>
      </c>
      <c r="H15" s="70">
        <v>0</v>
      </c>
      <c r="I15" s="137" t="s">
        <v>2410</v>
      </c>
    </row>
    <row r="16" spans="1:9" ht="24" customHeight="1" x14ac:dyDescent="0.3">
      <c r="B16" s="96" t="s">
        <v>2394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18</v>
      </c>
      <c r="I16" s="137">
        <v>18</v>
      </c>
    </row>
    <row r="17" spans="2:9" x14ac:dyDescent="0.25">
      <c r="B17" s="48" t="s">
        <v>2367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 t="s">
        <v>1680</v>
      </c>
      <c r="I17" s="137" t="s">
        <v>1680</v>
      </c>
    </row>
    <row r="18" spans="2:9" x14ac:dyDescent="0.25">
      <c r="B18" s="48" t="s">
        <v>2369</v>
      </c>
      <c r="C18" s="70" t="s">
        <v>826</v>
      </c>
      <c r="D18" s="70" t="s">
        <v>121</v>
      </c>
      <c r="E18" s="70">
        <v>0</v>
      </c>
      <c r="F18" s="70">
        <v>0</v>
      </c>
      <c r="G18" s="70">
        <v>0</v>
      </c>
      <c r="H18" s="70" t="s">
        <v>111</v>
      </c>
      <c r="I18" s="137" t="s">
        <v>1083</v>
      </c>
    </row>
    <row r="19" spans="2:9" thickBot="1" x14ac:dyDescent="0.35">
      <c r="B19" s="51" t="s">
        <v>2372</v>
      </c>
      <c r="C19" s="72">
        <v>0</v>
      </c>
      <c r="D19" s="72">
        <v>2</v>
      </c>
      <c r="E19" s="72">
        <v>123</v>
      </c>
      <c r="F19" s="72">
        <v>0</v>
      </c>
      <c r="G19" s="72">
        <v>0</v>
      </c>
      <c r="H19" s="72">
        <v>0</v>
      </c>
      <c r="I19" s="151">
        <v>124</v>
      </c>
    </row>
    <row r="20" spans="2:9" ht="15.75" thickBot="1" x14ac:dyDescent="0.3">
      <c r="B20" s="73" t="s">
        <v>2411</v>
      </c>
      <c r="C20" s="78">
        <v>11</v>
      </c>
      <c r="D20" s="78">
        <v>194</v>
      </c>
      <c r="E20" s="78">
        <v>123</v>
      </c>
      <c r="F20" s="78">
        <v>4</v>
      </c>
      <c r="G20" s="78">
        <v>38</v>
      </c>
      <c r="H20" s="78">
        <v>587</v>
      </c>
      <c r="I20" s="236">
        <v>957</v>
      </c>
    </row>
    <row r="21" spans="2:9" ht="48" customHeight="1" x14ac:dyDescent="0.25">
      <c r="B21" s="45" t="s">
        <v>2374</v>
      </c>
      <c r="C21" s="77">
        <v>0</v>
      </c>
      <c r="D21" s="77" t="s">
        <v>1392</v>
      </c>
      <c r="E21" s="77">
        <v>0</v>
      </c>
      <c r="F21" s="77" t="s">
        <v>826</v>
      </c>
      <c r="G21" s="77">
        <v>0</v>
      </c>
      <c r="H21" s="77">
        <v>22</v>
      </c>
      <c r="I21" s="239" t="s">
        <v>1224</v>
      </c>
    </row>
    <row r="22" spans="2:9" ht="14.45" x14ac:dyDescent="0.3">
      <c r="B22" s="96" t="s">
        <v>2360</v>
      </c>
      <c r="C22" s="70">
        <v>0</v>
      </c>
      <c r="D22" s="70">
        <v>1</v>
      </c>
      <c r="E22" s="70">
        <v>0</v>
      </c>
      <c r="F22" s="70">
        <v>0</v>
      </c>
      <c r="G22" s="70">
        <v>0</v>
      </c>
      <c r="H22" s="70">
        <v>4</v>
      </c>
      <c r="I22" s="137">
        <v>4</v>
      </c>
    </row>
    <row r="23" spans="2:9" x14ac:dyDescent="0.25">
      <c r="B23" s="96" t="s">
        <v>2361</v>
      </c>
      <c r="C23" s="70">
        <v>1</v>
      </c>
      <c r="D23" s="70" t="s">
        <v>2410</v>
      </c>
      <c r="E23" s="70">
        <v>0</v>
      </c>
      <c r="F23" s="70" t="s">
        <v>826</v>
      </c>
      <c r="G23" s="70">
        <v>0</v>
      </c>
      <c r="H23" s="70">
        <v>0</v>
      </c>
      <c r="I23" s="137" t="s">
        <v>613</v>
      </c>
    </row>
    <row r="24" spans="2:9" ht="24" customHeight="1" thickBot="1" x14ac:dyDescent="0.35">
      <c r="B24" s="98" t="s">
        <v>2394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18</v>
      </c>
      <c r="I24" s="151">
        <v>18</v>
      </c>
    </row>
    <row r="25" spans="2:9" ht="1.1499999999999999" customHeight="1" x14ac:dyDescent="0.3">
      <c r="B25" s="57"/>
      <c r="C25" s="82"/>
      <c r="D25" s="82"/>
      <c r="E25" s="82"/>
      <c r="F25" s="82"/>
      <c r="G25" s="82"/>
      <c r="H25" s="82"/>
      <c r="I25" s="82"/>
    </row>
    <row r="28" spans="2:9" x14ac:dyDescent="0.25">
      <c r="B28" s="20" t="s">
        <v>2376</v>
      </c>
    </row>
    <row r="29" spans="2:9" ht="14.45" x14ac:dyDescent="0.3">
      <c r="B29" s="22"/>
    </row>
    <row r="30" spans="2:9" x14ac:dyDescent="0.25">
      <c r="B30" s="22"/>
    </row>
    <row r="31" spans="2:9" x14ac:dyDescent="0.25">
      <c r="B31" s="22"/>
    </row>
  </sheetData>
  <mergeCells count="3">
    <mergeCell ref="C9:F9"/>
    <mergeCell ref="G9:H9"/>
    <mergeCell ref="C10:F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3" width="24.7109375" customWidth="1"/>
    <col min="4" max="4" width="10.5703125" customWidth="1"/>
    <col min="5" max="5" width="29.7109375" customWidth="1"/>
    <col min="6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2412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81"/>
      <c r="C9" s="440" t="s">
        <v>2413</v>
      </c>
      <c r="D9" s="441"/>
      <c r="E9" s="440" t="s">
        <v>2414</v>
      </c>
      <c r="F9" s="442"/>
    </row>
    <row r="10" spans="1:6" s="6" customFormat="1" ht="36" customHeight="1" x14ac:dyDescent="0.15">
      <c r="B10" s="59"/>
      <c r="C10" s="461" t="s">
        <v>2415</v>
      </c>
      <c r="D10" s="462"/>
      <c r="E10" s="461" t="s">
        <v>2415</v>
      </c>
      <c r="F10" s="463"/>
    </row>
    <row r="11" spans="1:6" s="6" customFormat="1" ht="9.75" thickBot="1" x14ac:dyDescent="0.2">
      <c r="B11" s="85" t="s">
        <v>151</v>
      </c>
      <c r="C11" s="333" t="s">
        <v>1516</v>
      </c>
      <c r="D11" s="333" t="s">
        <v>1517</v>
      </c>
      <c r="E11" s="333" t="s">
        <v>1516</v>
      </c>
      <c r="F11" s="334" t="s">
        <v>1517</v>
      </c>
    </row>
    <row r="12" spans="1:6" s="6" customFormat="1" ht="24" customHeight="1" x14ac:dyDescent="0.15">
      <c r="B12" s="284" t="s">
        <v>2081</v>
      </c>
      <c r="C12" s="285"/>
      <c r="D12" s="285"/>
      <c r="E12" s="285"/>
      <c r="F12" s="285"/>
    </row>
    <row r="13" spans="1:6" s="6" customFormat="1" ht="9" x14ac:dyDescent="0.15">
      <c r="B13" s="48" t="s">
        <v>345</v>
      </c>
      <c r="C13" s="157">
        <v>5.4</v>
      </c>
      <c r="D13" s="158">
        <v>3</v>
      </c>
      <c r="E13" s="157" t="s">
        <v>674</v>
      </c>
      <c r="F13" s="159" t="s">
        <v>2417</v>
      </c>
    </row>
    <row r="14" spans="1:6" s="6" customFormat="1" ht="9" x14ac:dyDescent="0.15">
      <c r="B14" s="96" t="s">
        <v>2106</v>
      </c>
      <c r="C14" s="157">
        <v>4.5999999999999996</v>
      </c>
      <c r="D14" s="158">
        <v>2.8</v>
      </c>
      <c r="E14" s="157" t="s">
        <v>2418</v>
      </c>
      <c r="F14" s="159" t="s">
        <v>2419</v>
      </c>
    </row>
    <row r="15" spans="1:6" s="6" customFormat="1" ht="9" x14ac:dyDescent="0.15">
      <c r="B15" s="143" t="s">
        <v>2109</v>
      </c>
      <c r="C15" s="157">
        <v>4</v>
      </c>
      <c r="D15" s="158">
        <v>2.5</v>
      </c>
      <c r="E15" s="157" t="s">
        <v>2420</v>
      </c>
      <c r="F15" s="159" t="s">
        <v>2421</v>
      </c>
    </row>
    <row r="16" spans="1:6" s="6" customFormat="1" ht="9" x14ac:dyDescent="0.15">
      <c r="B16" s="143" t="s">
        <v>2112</v>
      </c>
      <c r="C16" s="157">
        <v>0.3</v>
      </c>
      <c r="D16" s="158">
        <v>0</v>
      </c>
      <c r="E16" s="157" t="s">
        <v>2422</v>
      </c>
      <c r="F16" s="159" t="s">
        <v>1153</v>
      </c>
    </row>
    <row r="17" spans="2:6" s="6" customFormat="1" ht="9" x14ac:dyDescent="0.15">
      <c r="B17" s="143" t="s">
        <v>2416</v>
      </c>
      <c r="C17" s="157">
        <v>0.3</v>
      </c>
      <c r="D17" s="158">
        <v>0.3</v>
      </c>
      <c r="E17" s="157" t="s">
        <v>1152</v>
      </c>
      <c r="F17" s="159" t="s">
        <v>2422</v>
      </c>
    </row>
    <row r="18" spans="2:6" s="6" customFormat="1" ht="9" x14ac:dyDescent="0.15">
      <c r="B18" s="96" t="s">
        <v>349</v>
      </c>
      <c r="C18" s="157">
        <v>0.8</v>
      </c>
      <c r="D18" s="158">
        <v>0.2</v>
      </c>
      <c r="E18" s="157" t="s">
        <v>2423</v>
      </c>
      <c r="F18" s="159" t="s">
        <v>1152</v>
      </c>
    </row>
    <row r="19" spans="2:6" s="6" customFormat="1" ht="9" x14ac:dyDescent="0.15">
      <c r="B19" s="48" t="s">
        <v>348</v>
      </c>
      <c r="C19" s="157">
        <v>5</v>
      </c>
      <c r="D19" s="158">
        <v>14</v>
      </c>
      <c r="E19" s="157" t="s">
        <v>2424</v>
      </c>
      <c r="F19" s="159" t="s">
        <v>2425</v>
      </c>
    </row>
    <row r="20" spans="2:6" s="6" customFormat="1" ht="9.75" thickBot="1" x14ac:dyDescent="0.2">
      <c r="B20" s="98" t="s">
        <v>2114</v>
      </c>
      <c r="C20" s="160">
        <v>5</v>
      </c>
      <c r="D20" s="161">
        <v>14</v>
      </c>
      <c r="E20" s="160" t="s">
        <v>2424</v>
      </c>
      <c r="F20" s="162" t="s">
        <v>2425</v>
      </c>
    </row>
    <row r="21" spans="2:6" s="6" customFormat="1" ht="9.75" thickBot="1" x14ac:dyDescent="0.2">
      <c r="B21" s="73" t="s">
        <v>428</v>
      </c>
      <c r="C21" s="309">
        <v>10.4</v>
      </c>
      <c r="D21" s="335">
        <v>17</v>
      </c>
      <c r="E21" s="309" t="s">
        <v>2426</v>
      </c>
      <c r="F21" s="310" t="s">
        <v>2427</v>
      </c>
    </row>
    <row r="22" spans="2:6" s="6" customFormat="1" ht="1.1499999999999999" customHeight="1" x14ac:dyDescent="0.15">
      <c r="B22" s="57"/>
      <c r="C22" s="82"/>
      <c r="D22" s="82"/>
      <c r="E22" s="82"/>
      <c r="F22" s="82"/>
    </row>
  </sheetData>
  <mergeCells count="4">
    <mergeCell ref="C9:D9"/>
    <mergeCell ref="E9:F9"/>
    <mergeCell ref="C10:D10"/>
    <mergeCell ref="E10:F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3" width="24.7109375" customWidth="1"/>
    <col min="4" max="4" width="10.5703125" customWidth="1"/>
    <col min="5" max="5" width="29.7109375" customWidth="1"/>
    <col min="6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2428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81"/>
      <c r="C9" s="440" t="s">
        <v>2413</v>
      </c>
      <c r="D9" s="441"/>
      <c r="E9" s="440" t="s">
        <v>2414</v>
      </c>
      <c r="F9" s="442"/>
    </row>
    <row r="10" spans="1:6" s="6" customFormat="1" ht="36" customHeight="1" x14ac:dyDescent="0.15">
      <c r="B10" s="59"/>
      <c r="C10" s="461" t="s">
        <v>2415</v>
      </c>
      <c r="D10" s="462"/>
      <c r="E10" s="461" t="s">
        <v>2415</v>
      </c>
      <c r="F10" s="463"/>
    </row>
    <row r="11" spans="1:6" s="6" customFormat="1" ht="9.75" thickBot="1" x14ac:dyDescent="0.2">
      <c r="B11" s="85" t="s">
        <v>151</v>
      </c>
      <c r="C11" s="333" t="s">
        <v>1516</v>
      </c>
      <c r="D11" s="333" t="s">
        <v>1517</v>
      </c>
      <c r="E11" s="333" t="s">
        <v>1516</v>
      </c>
      <c r="F11" s="334" t="s">
        <v>1517</v>
      </c>
    </row>
    <row r="12" spans="1:6" s="6" customFormat="1" ht="24" customHeight="1" x14ac:dyDescent="0.15">
      <c r="B12" s="284" t="s">
        <v>2091</v>
      </c>
      <c r="C12" s="285"/>
      <c r="D12" s="285"/>
      <c r="E12" s="285"/>
      <c r="F12" s="285"/>
    </row>
    <row r="13" spans="1:6" s="6" customFormat="1" ht="9" x14ac:dyDescent="0.15">
      <c r="B13" s="48" t="s">
        <v>1806</v>
      </c>
      <c r="C13" s="157">
        <v>7.4</v>
      </c>
      <c r="D13" s="158">
        <v>7.7</v>
      </c>
      <c r="E13" s="157" t="s">
        <v>2429</v>
      </c>
      <c r="F13" s="159" t="s">
        <v>2430</v>
      </c>
    </row>
    <row r="14" spans="1:6" s="6" customFormat="1" ht="9" x14ac:dyDescent="0.15">
      <c r="B14" s="96" t="s">
        <v>2106</v>
      </c>
      <c r="C14" s="157">
        <v>7.4</v>
      </c>
      <c r="D14" s="158">
        <v>7.7</v>
      </c>
      <c r="E14" s="157" t="s">
        <v>2429</v>
      </c>
      <c r="F14" s="159" t="s">
        <v>2430</v>
      </c>
    </row>
    <row r="15" spans="1:6" s="6" customFormat="1" ht="9" x14ac:dyDescent="0.15">
      <c r="B15" s="143" t="s">
        <v>2109</v>
      </c>
      <c r="C15" s="157">
        <v>2.7</v>
      </c>
      <c r="D15" s="158">
        <v>1.3</v>
      </c>
      <c r="E15" s="157" t="s">
        <v>2431</v>
      </c>
      <c r="F15" s="159" t="s">
        <v>194</v>
      </c>
    </row>
    <row r="16" spans="1:6" s="6" customFormat="1" ht="9" x14ac:dyDescent="0.15">
      <c r="B16" s="143" t="s">
        <v>2065</v>
      </c>
      <c r="C16" s="157">
        <v>4.2</v>
      </c>
      <c r="D16" s="158">
        <v>6.2</v>
      </c>
      <c r="E16" s="157" t="s">
        <v>2432</v>
      </c>
      <c r="F16" s="159" t="s">
        <v>2433</v>
      </c>
    </row>
    <row r="17" spans="2:6" s="6" customFormat="1" ht="9" x14ac:dyDescent="0.15">
      <c r="B17" s="143" t="s">
        <v>2112</v>
      </c>
      <c r="C17" s="157">
        <v>0.3</v>
      </c>
      <c r="D17" s="158">
        <v>0.1</v>
      </c>
      <c r="E17" s="157" t="s">
        <v>2422</v>
      </c>
      <c r="F17" s="159">
        <v>0</v>
      </c>
    </row>
    <row r="18" spans="2:6" s="6" customFormat="1" ht="9" x14ac:dyDescent="0.15">
      <c r="B18" s="143" t="s">
        <v>2416</v>
      </c>
      <c r="C18" s="157">
        <v>0.2</v>
      </c>
      <c r="D18" s="158">
        <v>0.2</v>
      </c>
      <c r="E18" s="157" t="s">
        <v>1152</v>
      </c>
      <c r="F18" s="159" t="s">
        <v>1152</v>
      </c>
    </row>
    <row r="19" spans="2:6" s="6" customFormat="1" ht="24" customHeight="1" x14ac:dyDescent="0.15">
      <c r="B19" s="48" t="s">
        <v>1809</v>
      </c>
      <c r="C19" s="157">
        <v>0.1</v>
      </c>
      <c r="D19" s="158">
        <v>0.1</v>
      </c>
      <c r="E19" s="157" t="s">
        <v>1153</v>
      </c>
      <c r="F19" s="159" t="s">
        <v>1153</v>
      </c>
    </row>
    <row r="20" spans="2:6" s="6" customFormat="1" ht="9.75" thickBot="1" x14ac:dyDescent="0.2">
      <c r="B20" s="98" t="s">
        <v>213</v>
      </c>
      <c r="C20" s="160">
        <v>0.1</v>
      </c>
      <c r="D20" s="161">
        <v>0.1</v>
      </c>
      <c r="E20" s="160" t="s">
        <v>1153</v>
      </c>
      <c r="F20" s="162" t="s">
        <v>1153</v>
      </c>
    </row>
    <row r="21" spans="2:6" s="6" customFormat="1" ht="9.75" thickBot="1" x14ac:dyDescent="0.2">
      <c r="B21" s="73" t="s">
        <v>428</v>
      </c>
      <c r="C21" s="309">
        <v>7.5</v>
      </c>
      <c r="D21" s="335">
        <v>7.8</v>
      </c>
      <c r="E21" s="309" t="s">
        <v>2434</v>
      </c>
      <c r="F21" s="310" t="s">
        <v>2430</v>
      </c>
    </row>
    <row r="22" spans="2:6" s="6" customFormat="1" ht="1.1499999999999999" customHeight="1" x14ac:dyDescent="0.15">
      <c r="B22" s="57"/>
      <c r="C22" s="82"/>
      <c r="D22" s="82"/>
      <c r="E22" s="82"/>
      <c r="F22" s="82"/>
    </row>
  </sheetData>
  <mergeCells count="4">
    <mergeCell ref="C9:D9"/>
    <mergeCell ref="E9:F9"/>
    <mergeCell ref="C10:D10"/>
    <mergeCell ref="E10:F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7.85546875" customWidth="1"/>
    <col min="3" max="3" width="16.28515625" customWidth="1"/>
    <col min="4" max="4" width="23.7109375" customWidth="1"/>
    <col min="5" max="6" width="16.285156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2435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24" customHeight="1" thickBot="1" x14ac:dyDescent="0.2">
      <c r="B9" s="121" t="s">
        <v>2436</v>
      </c>
      <c r="C9" s="65" t="s">
        <v>2437</v>
      </c>
      <c r="D9" s="65" t="s">
        <v>2438</v>
      </c>
      <c r="E9" s="65" t="s">
        <v>2439</v>
      </c>
      <c r="F9" s="87" t="s">
        <v>2440</v>
      </c>
    </row>
    <row r="10" spans="1:6" s="6" customFormat="1" ht="9.75" thickBot="1" x14ac:dyDescent="0.2">
      <c r="B10" s="444" t="s">
        <v>2081</v>
      </c>
      <c r="C10" s="445"/>
      <c r="D10" s="249"/>
      <c r="E10" s="249"/>
      <c r="F10" s="249"/>
    </row>
    <row r="11" spans="1:6" s="6" customFormat="1" ht="9" thickBot="1" x14ac:dyDescent="0.2">
      <c r="B11" s="56" t="s">
        <v>345</v>
      </c>
      <c r="C11" s="244"/>
      <c r="D11" s="244"/>
      <c r="E11" s="244"/>
      <c r="F11" s="260"/>
    </row>
    <row r="12" spans="1:6" s="6" customFormat="1" ht="8.4499999999999993" x14ac:dyDescent="0.15">
      <c r="B12" s="232" t="s">
        <v>2106</v>
      </c>
      <c r="C12" s="241"/>
      <c r="D12" s="241"/>
      <c r="E12" s="241"/>
      <c r="F12" s="250"/>
    </row>
    <row r="13" spans="1:6" s="6" customFormat="1" ht="9" x14ac:dyDescent="0.15">
      <c r="B13" s="143" t="s">
        <v>2116</v>
      </c>
      <c r="C13" s="90" t="s">
        <v>2441</v>
      </c>
      <c r="D13" s="90" t="s">
        <v>2442</v>
      </c>
      <c r="E13" s="90" t="s">
        <v>2458</v>
      </c>
      <c r="F13" s="97" t="s">
        <v>2459</v>
      </c>
    </row>
    <row r="14" spans="1:6" s="6" customFormat="1" ht="9" x14ac:dyDescent="0.15">
      <c r="B14" s="143" t="s">
        <v>2112</v>
      </c>
      <c r="C14" s="90" t="s">
        <v>2441</v>
      </c>
      <c r="D14" s="90" t="s">
        <v>2443</v>
      </c>
      <c r="E14" s="90" t="s">
        <v>2460</v>
      </c>
      <c r="F14" s="97" t="s">
        <v>2461</v>
      </c>
    </row>
    <row r="15" spans="1:6" s="6" customFormat="1" ht="9" x14ac:dyDescent="0.15">
      <c r="B15" s="143" t="s">
        <v>2416</v>
      </c>
      <c r="C15" s="90" t="s">
        <v>2441</v>
      </c>
      <c r="D15" s="90" t="s">
        <v>2444</v>
      </c>
      <c r="E15" s="90" t="s">
        <v>2462</v>
      </c>
      <c r="F15" s="97" t="s">
        <v>2463</v>
      </c>
    </row>
    <row r="16" spans="1:6" s="6" customFormat="1" ht="9" x14ac:dyDescent="0.15">
      <c r="B16" s="96" t="s">
        <v>349</v>
      </c>
      <c r="C16" s="90" t="s">
        <v>2053</v>
      </c>
      <c r="D16" s="90" t="s">
        <v>2445</v>
      </c>
      <c r="E16" s="90" t="s">
        <v>2464</v>
      </c>
      <c r="F16" s="97" t="s">
        <v>2465</v>
      </c>
    </row>
    <row r="17" spans="2:6" s="6" customFormat="1" ht="9" x14ac:dyDescent="0.15">
      <c r="B17" s="449" t="s">
        <v>346</v>
      </c>
      <c r="C17" s="450"/>
      <c r="D17" s="251"/>
      <c r="E17" s="251"/>
      <c r="F17" s="253"/>
    </row>
    <row r="18" spans="2:6" s="6" customFormat="1" ht="9" x14ac:dyDescent="0.15">
      <c r="B18" s="96" t="s">
        <v>1923</v>
      </c>
      <c r="C18" s="90" t="s">
        <v>2441</v>
      </c>
      <c r="D18" s="90" t="s">
        <v>2442</v>
      </c>
      <c r="E18" s="90" t="s">
        <v>2466</v>
      </c>
      <c r="F18" s="97" t="s">
        <v>2459</v>
      </c>
    </row>
    <row r="19" spans="2:6" s="6" customFormat="1" ht="8.4499999999999993" x14ac:dyDescent="0.15">
      <c r="B19" s="48" t="s">
        <v>348</v>
      </c>
      <c r="C19" s="251"/>
      <c r="D19" s="251"/>
      <c r="E19" s="251"/>
      <c r="F19" s="253"/>
    </row>
    <row r="20" spans="2:6" s="6" customFormat="1" ht="8.4499999999999993" x14ac:dyDescent="0.15">
      <c r="B20" s="330"/>
      <c r="C20" s="90" t="s">
        <v>2446</v>
      </c>
      <c r="D20" s="90" t="s">
        <v>2447</v>
      </c>
      <c r="E20" s="90" t="s">
        <v>2447</v>
      </c>
      <c r="F20" s="97" t="s">
        <v>2447</v>
      </c>
    </row>
    <row r="21" spans="2:6" s="6" customFormat="1" ht="24" customHeight="1" x14ac:dyDescent="0.15">
      <c r="B21" s="266"/>
      <c r="C21" s="90" t="s">
        <v>2448</v>
      </c>
      <c r="D21" s="90" t="s">
        <v>2449</v>
      </c>
      <c r="E21" s="90" t="s">
        <v>2467</v>
      </c>
      <c r="F21" s="97" t="s">
        <v>2450</v>
      </c>
    </row>
    <row r="22" spans="2:6" s="6" customFormat="1" ht="9" x14ac:dyDescent="0.15">
      <c r="B22" s="96" t="s">
        <v>2114</v>
      </c>
      <c r="C22" s="90" t="s">
        <v>2451</v>
      </c>
      <c r="D22" s="90" t="s">
        <v>2452</v>
      </c>
      <c r="E22" s="90" t="s">
        <v>2468</v>
      </c>
      <c r="F22" s="97" t="s">
        <v>2469</v>
      </c>
    </row>
    <row r="23" spans="2:6" s="6" customFormat="1" ht="24" customHeight="1" x14ac:dyDescent="0.15">
      <c r="B23" s="266"/>
      <c r="C23" s="90" t="s">
        <v>2448</v>
      </c>
      <c r="D23" s="90" t="s">
        <v>2453</v>
      </c>
      <c r="E23" s="90" t="s">
        <v>431</v>
      </c>
      <c r="F23" s="97" t="s">
        <v>2447</v>
      </c>
    </row>
    <row r="24" spans="2:6" s="6" customFormat="1" ht="9.75" thickBot="1" x14ac:dyDescent="0.2">
      <c r="B24" s="264"/>
      <c r="C24" s="115"/>
      <c r="D24" s="93" t="s">
        <v>2454</v>
      </c>
      <c r="E24" s="93" t="s">
        <v>2470</v>
      </c>
      <c r="F24" s="337"/>
    </row>
    <row r="25" spans="2:6" s="6" customFormat="1" ht="9.75" thickBot="1" x14ac:dyDescent="0.2">
      <c r="B25" s="267"/>
      <c r="C25" s="278"/>
      <c r="D25" s="256" t="s">
        <v>2455</v>
      </c>
      <c r="E25" s="256" t="s">
        <v>2471</v>
      </c>
      <c r="F25" s="338"/>
    </row>
    <row r="26" spans="2:6" s="6" customFormat="1" ht="24" customHeight="1" thickBot="1" x14ac:dyDescent="0.2">
      <c r="B26" s="267"/>
      <c r="C26" s="278"/>
      <c r="D26" s="256" t="s">
        <v>2456</v>
      </c>
      <c r="E26" s="256" t="s">
        <v>2472</v>
      </c>
      <c r="F26" s="338"/>
    </row>
    <row r="27" spans="2:6" s="6" customFormat="1" ht="24" customHeight="1" thickBot="1" x14ac:dyDescent="0.2">
      <c r="B27" s="56" t="s">
        <v>161</v>
      </c>
      <c r="C27" s="278"/>
      <c r="D27" s="256" t="s">
        <v>2457</v>
      </c>
      <c r="E27" s="256" t="s">
        <v>2473</v>
      </c>
      <c r="F27" s="338"/>
    </row>
    <row r="28" spans="2:6" s="6" customFormat="1" ht="1.1499999999999999" customHeight="1" x14ac:dyDescent="0.15">
      <c r="B28" s="57"/>
      <c r="C28" s="82"/>
      <c r="D28" s="82"/>
      <c r="E28" s="82"/>
      <c r="F28" s="82"/>
    </row>
  </sheetData>
  <mergeCells count="2">
    <mergeCell ref="B10:C10"/>
    <mergeCell ref="B17:C17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0.7109375" customWidth="1"/>
    <col min="3" max="3" width="16.28515625" customWidth="1"/>
    <col min="4" max="4" width="23.7109375" customWidth="1"/>
    <col min="5" max="6" width="16.285156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2474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24" customHeight="1" thickBot="1" x14ac:dyDescent="0.2">
      <c r="B9" s="121" t="s">
        <v>2475</v>
      </c>
      <c r="C9" s="65" t="s">
        <v>2437</v>
      </c>
      <c r="D9" s="65" t="s">
        <v>2438</v>
      </c>
      <c r="E9" s="65" t="s">
        <v>2439</v>
      </c>
      <c r="F9" s="87" t="s">
        <v>2440</v>
      </c>
    </row>
    <row r="10" spans="1:6" s="6" customFormat="1" ht="9.75" thickBot="1" x14ac:dyDescent="0.2">
      <c r="B10" s="444" t="s">
        <v>2260</v>
      </c>
      <c r="C10" s="445"/>
      <c r="D10" s="249"/>
      <c r="E10" s="249"/>
      <c r="F10" s="249"/>
    </row>
    <row r="11" spans="1:6" s="6" customFormat="1" ht="9" thickBot="1" x14ac:dyDescent="0.2">
      <c r="B11" s="56" t="s">
        <v>345</v>
      </c>
      <c r="C11" s="244"/>
      <c r="D11" s="244"/>
      <c r="E11" s="244"/>
      <c r="F11" s="260"/>
    </row>
    <row r="12" spans="1:6" s="6" customFormat="1" ht="8.4499999999999993" x14ac:dyDescent="0.15">
      <c r="B12" s="232" t="s">
        <v>2106</v>
      </c>
      <c r="C12" s="241"/>
      <c r="D12" s="241"/>
      <c r="E12" s="241"/>
      <c r="F12" s="250"/>
    </row>
    <row r="13" spans="1:6" s="6" customFormat="1" ht="9" x14ac:dyDescent="0.15">
      <c r="B13" s="143" t="s">
        <v>2116</v>
      </c>
      <c r="C13" s="91" t="s">
        <v>2441</v>
      </c>
      <c r="D13" s="91" t="s">
        <v>2442</v>
      </c>
      <c r="E13" s="91" t="s">
        <v>2477</v>
      </c>
      <c r="F13" s="109" t="s">
        <v>2459</v>
      </c>
    </row>
    <row r="14" spans="1:6" s="6" customFormat="1" ht="9" x14ac:dyDescent="0.15">
      <c r="B14" s="143" t="s">
        <v>2112</v>
      </c>
      <c r="C14" s="91" t="s">
        <v>2441</v>
      </c>
      <c r="D14" s="91" t="s">
        <v>2476</v>
      </c>
      <c r="E14" s="91" t="s">
        <v>2478</v>
      </c>
      <c r="F14" s="109" t="s">
        <v>2479</v>
      </c>
    </row>
    <row r="15" spans="1:6" s="6" customFormat="1" ht="9" x14ac:dyDescent="0.15">
      <c r="B15" s="143" t="s">
        <v>2416</v>
      </c>
      <c r="C15" s="91" t="s">
        <v>2441</v>
      </c>
      <c r="D15" s="91" t="s">
        <v>2444</v>
      </c>
      <c r="E15" s="91" t="s">
        <v>2480</v>
      </c>
      <c r="F15" s="109" t="s">
        <v>2463</v>
      </c>
    </row>
    <row r="16" spans="1:6" s="6" customFormat="1" ht="9" x14ac:dyDescent="0.15">
      <c r="B16" s="96" t="s">
        <v>349</v>
      </c>
      <c r="C16" s="91" t="s">
        <v>2053</v>
      </c>
      <c r="D16" s="91" t="s">
        <v>2445</v>
      </c>
      <c r="E16" s="91" t="s">
        <v>2481</v>
      </c>
      <c r="F16" s="109" t="s">
        <v>2465</v>
      </c>
    </row>
    <row r="17" spans="2:6" s="6" customFormat="1" ht="8.4499999999999993" x14ac:dyDescent="0.15">
      <c r="B17" s="48" t="s">
        <v>348</v>
      </c>
      <c r="C17" s="251"/>
      <c r="D17" s="251"/>
      <c r="E17" s="251"/>
      <c r="F17" s="253"/>
    </row>
    <row r="18" spans="2:6" s="6" customFormat="1" ht="8.4499999999999993" x14ac:dyDescent="0.15">
      <c r="B18" s="330"/>
      <c r="C18" s="91" t="s">
        <v>2446</v>
      </c>
      <c r="D18" s="91" t="s">
        <v>2447</v>
      </c>
      <c r="E18" s="91" t="s">
        <v>2447</v>
      </c>
      <c r="F18" s="109" t="s">
        <v>2447</v>
      </c>
    </row>
    <row r="19" spans="2:6" s="6" customFormat="1" ht="24" customHeight="1" x14ac:dyDescent="0.15">
      <c r="B19" s="266"/>
      <c r="C19" s="91" t="s">
        <v>2448</v>
      </c>
      <c r="D19" s="91" t="s">
        <v>2449</v>
      </c>
      <c r="E19" s="91" t="s">
        <v>2482</v>
      </c>
      <c r="F19" s="109" t="s">
        <v>2450</v>
      </c>
    </row>
    <row r="20" spans="2:6" s="6" customFormat="1" ht="9" x14ac:dyDescent="0.15">
      <c r="B20" s="96" t="s">
        <v>2114</v>
      </c>
      <c r="C20" s="91" t="s">
        <v>2451</v>
      </c>
      <c r="D20" s="91" t="s">
        <v>2452</v>
      </c>
      <c r="E20" s="91" t="s">
        <v>2483</v>
      </c>
      <c r="F20" s="109" t="s">
        <v>2469</v>
      </c>
    </row>
    <row r="21" spans="2:6" s="6" customFormat="1" ht="24" customHeight="1" x14ac:dyDescent="0.15">
      <c r="B21" s="266"/>
      <c r="C21" s="91" t="s">
        <v>2448</v>
      </c>
      <c r="D21" s="91" t="s">
        <v>2453</v>
      </c>
      <c r="E21" s="91" t="s">
        <v>431</v>
      </c>
      <c r="F21" s="109" t="s">
        <v>2447</v>
      </c>
    </row>
    <row r="22" spans="2:6" s="6" customFormat="1" ht="9.75" thickBot="1" x14ac:dyDescent="0.2">
      <c r="B22" s="264"/>
      <c r="C22" s="282"/>
      <c r="D22" s="99" t="s">
        <v>2454</v>
      </c>
      <c r="E22" s="99" t="s">
        <v>2484</v>
      </c>
      <c r="F22" s="116"/>
    </row>
    <row r="23" spans="2:6" s="6" customFormat="1" ht="24" customHeight="1" thickBot="1" x14ac:dyDescent="0.2">
      <c r="B23" s="267"/>
      <c r="C23" s="280"/>
      <c r="D23" s="257" t="s">
        <v>2456</v>
      </c>
      <c r="E23" s="257" t="s">
        <v>2485</v>
      </c>
      <c r="F23" s="313"/>
    </row>
    <row r="24" spans="2:6" s="6" customFormat="1" ht="24" customHeight="1" thickBot="1" x14ac:dyDescent="0.2">
      <c r="B24" s="56" t="s">
        <v>161</v>
      </c>
      <c r="C24" s="280"/>
      <c r="D24" s="257" t="s">
        <v>2457</v>
      </c>
      <c r="E24" s="257" t="s">
        <v>2473</v>
      </c>
      <c r="F24" s="313"/>
    </row>
    <row r="25" spans="2:6" s="6" customFormat="1" ht="1.1499999999999999" customHeight="1" x14ac:dyDescent="0.15">
      <c r="B25" s="57"/>
      <c r="C25" s="82"/>
      <c r="D25" s="82"/>
      <c r="E25" s="82"/>
      <c r="F25" s="82"/>
    </row>
  </sheetData>
  <mergeCells count="1">
    <mergeCell ref="B10:C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0.5703125" customWidth="1"/>
    <col min="3" max="6" width="15.285156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2486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36" customHeight="1" thickBot="1" x14ac:dyDescent="0.2">
      <c r="B9" s="121" t="s">
        <v>2436</v>
      </c>
      <c r="C9" s="65" t="s">
        <v>2437</v>
      </c>
      <c r="D9" s="65" t="s">
        <v>2438</v>
      </c>
      <c r="E9" s="65" t="s">
        <v>2439</v>
      </c>
      <c r="F9" s="87" t="s">
        <v>2440</v>
      </c>
    </row>
    <row r="10" spans="1:6" s="6" customFormat="1" ht="24" customHeight="1" thickBot="1" x14ac:dyDescent="0.2">
      <c r="B10" s="185" t="s">
        <v>2091</v>
      </c>
      <c r="C10" s="249"/>
      <c r="D10" s="249"/>
      <c r="E10" s="249"/>
      <c r="F10" s="249"/>
    </row>
    <row r="11" spans="1:6" s="6" customFormat="1" ht="9" thickBot="1" x14ac:dyDescent="0.2">
      <c r="B11" s="56" t="s">
        <v>1806</v>
      </c>
      <c r="C11" s="244"/>
      <c r="D11" s="244"/>
      <c r="E11" s="244"/>
      <c r="F11" s="260"/>
    </row>
    <row r="12" spans="1:6" s="6" customFormat="1" ht="8.4499999999999993" x14ac:dyDescent="0.15">
      <c r="B12" s="232" t="s">
        <v>2106</v>
      </c>
      <c r="C12" s="241"/>
      <c r="D12" s="241"/>
      <c r="E12" s="241"/>
      <c r="F12" s="250"/>
    </row>
    <row r="13" spans="1:6" s="6" customFormat="1" ht="9" x14ac:dyDescent="0.15">
      <c r="B13" s="143" t="s">
        <v>2109</v>
      </c>
      <c r="C13" s="90" t="s">
        <v>2441</v>
      </c>
      <c r="D13" s="90" t="s">
        <v>2442</v>
      </c>
      <c r="E13" s="90" t="s">
        <v>2458</v>
      </c>
      <c r="F13" s="97" t="s">
        <v>2459</v>
      </c>
    </row>
    <row r="14" spans="1:6" s="6" customFormat="1" ht="9" x14ac:dyDescent="0.15">
      <c r="B14" s="143" t="s">
        <v>2065</v>
      </c>
      <c r="C14" s="90" t="s">
        <v>2487</v>
      </c>
      <c r="D14" s="90" t="s">
        <v>2488</v>
      </c>
      <c r="E14" s="90" t="s">
        <v>2489</v>
      </c>
      <c r="F14" s="97" t="s">
        <v>2465</v>
      </c>
    </row>
    <row r="15" spans="1:6" s="6" customFormat="1" ht="18" x14ac:dyDescent="0.15">
      <c r="B15" s="143" t="s">
        <v>2112</v>
      </c>
      <c r="C15" s="90" t="s">
        <v>2441</v>
      </c>
      <c r="D15" s="90" t="s">
        <v>2443</v>
      </c>
      <c r="E15" s="90" t="s">
        <v>2460</v>
      </c>
      <c r="F15" s="97" t="s">
        <v>2461</v>
      </c>
    </row>
    <row r="16" spans="1:6" s="6" customFormat="1" ht="9" x14ac:dyDescent="0.15">
      <c r="B16" s="143" t="s">
        <v>2416</v>
      </c>
      <c r="C16" s="90" t="s">
        <v>2441</v>
      </c>
      <c r="D16" s="90" t="s">
        <v>2444</v>
      </c>
      <c r="E16" s="90" t="s">
        <v>2462</v>
      </c>
      <c r="F16" s="97" t="s">
        <v>2463</v>
      </c>
    </row>
    <row r="17" spans="2:6" s="6" customFormat="1" ht="36" customHeight="1" x14ac:dyDescent="0.15">
      <c r="B17" s="48" t="s">
        <v>1809</v>
      </c>
      <c r="C17" s="251"/>
      <c r="D17" s="251"/>
      <c r="E17" s="251"/>
      <c r="F17" s="253"/>
    </row>
    <row r="18" spans="2:6" s="6" customFormat="1" ht="9" x14ac:dyDescent="0.15">
      <c r="B18" s="96" t="s">
        <v>1179</v>
      </c>
      <c r="C18" s="90" t="s">
        <v>2441</v>
      </c>
      <c r="D18" s="90" t="s">
        <v>2442</v>
      </c>
      <c r="E18" s="90" t="s">
        <v>2490</v>
      </c>
      <c r="F18" s="97" t="s">
        <v>2459</v>
      </c>
    </row>
    <row r="19" spans="2:6" s="6" customFormat="1" ht="9" x14ac:dyDescent="0.15">
      <c r="B19" s="330"/>
      <c r="C19" s="90" t="s">
        <v>2441</v>
      </c>
      <c r="D19" s="90" t="s">
        <v>2442</v>
      </c>
      <c r="E19" s="90" t="s">
        <v>2490</v>
      </c>
      <c r="F19" s="97" t="s">
        <v>2459</v>
      </c>
    </row>
    <row r="20" spans="2:6" s="6" customFormat="1" ht="9.75" thickBot="1" x14ac:dyDescent="0.2">
      <c r="B20" s="98" t="s">
        <v>213</v>
      </c>
      <c r="C20" s="115"/>
      <c r="D20" s="93" t="s">
        <v>2444</v>
      </c>
      <c r="E20" s="93" t="s">
        <v>2462</v>
      </c>
      <c r="F20" s="106" t="s">
        <v>2463</v>
      </c>
    </row>
    <row r="21" spans="2:6" s="6" customFormat="1" ht="1.1499999999999999" customHeight="1" x14ac:dyDescent="0.15">
      <c r="B21" s="57"/>
      <c r="C21" s="82"/>
      <c r="D21" s="82"/>
      <c r="E21" s="82"/>
      <c r="F21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1.28515625" customWidth="1"/>
    <col min="3" max="3" width="15.7109375" customWidth="1"/>
    <col min="4" max="4" width="16.42578125" customWidth="1"/>
    <col min="5" max="6" width="15.710937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2491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24" customHeight="1" thickBot="1" x14ac:dyDescent="0.2">
      <c r="B9" s="121" t="s">
        <v>2475</v>
      </c>
      <c r="C9" s="65" t="s">
        <v>2437</v>
      </c>
      <c r="D9" s="65" t="s">
        <v>2438</v>
      </c>
      <c r="E9" s="65" t="s">
        <v>2439</v>
      </c>
      <c r="F9" s="87" t="s">
        <v>2440</v>
      </c>
    </row>
    <row r="10" spans="1:6" s="6" customFormat="1" ht="9" thickBot="1" x14ac:dyDescent="0.2">
      <c r="B10" s="444" t="s">
        <v>2091</v>
      </c>
      <c r="C10" s="445"/>
      <c r="D10" s="445"/>
      <c r="E10" s="445"/>
      <c r="F10" s="445"/>
    </row>
    <row r="11" spans="1:6" s="6" customFormat="1" ht="9" thickBot="1" x14ac:dyDescent="0.2">
      <c r="B11" s="56" t="s">
        <v>1806</v>
      </c>
      <c r="C11" s="244"/>
      <c r="D11" s="244"/>
      <c r="E11" s="244"/>
      <c r="F11" s="260"/>
    </row>
    <row r="12" spans="1:6" s="6" customFormat="1" ht="8.4499999999999993" x14ac:dyDescent="0.15">
      <c r="B12" s="232" t="s">
        <v>2106</v>
      </c>
      <c r="C12" s="241"/>
      <c r="D12" s="241"/>
      <c r="E12" s="241"/>
      <c r="F12" s="250"/>
    </row>
    <row r="13" spans="1:6" s="6" customFormat="1" ht="9" x14ac:dyDescent="0.15">
      <c r="B13" s="143" t="s">
        <v>2109</v>
      </c>
      <c r="C13" s="91" t="s">
        <v>2441</v>
      </c>
      <c r="D13" s="91" t="s">
        <v>2442</v>
      </c>
      <c r="E13" s="91" t="s">
        <v>2477</v>
      </c>
      <c r="F13" s="109" t="s">
        <v>2459</v>
      </c>
    </row>
    <row r="14" spans="1:6" s="6" customFormat="1" ht="9" x14ac:dyDescent="0.15">
      <c r="B14" s="143" t="s">
        <v>2065</v>
      </c>
      <c r="C14" s="91" t="s">
        <v>2487</v>
      </c>
      <c r="D14" s="91" t="s">
        <v>2488</v>
      </c>
      <c r="E14" s="91" t="s">
        <v>2492</v>
      </c>
      <c r="F14" s="109" t="s">
        <v>2465</v>
      </c>
    </row>
    <row r="15" spans="1:6" s="6" customFormat="1" ht="24" customHeight="1" x14ac:dyDescent="0.15">
      <c r="B15" s="143" t="s">
        <v>2112</v>
      </c>
      <c r="C15" s="91" t="s">
        <v>2441</v>
      </c>
      <c r="D15" s="91" t="s">
        <v>2476</v>
      </c>
      <c r="E15" s="91" t="s">
        <v>2478</v>
      </c>
      <c r="F15" s="109" t="s">
        <v>2493</v>
      </c>
    </row>
    <row r="16" spans="1:6" s="6" customFormat="1" ht="9" x14ac:dyDescent="0.15">
      <c r="B16" s="143" t="s">
        <v>2416</v>
      </c>
      <c r="C16" s="91" t="s">
        <v>2441</v>
      </c>
      <c r="D16" s="91" t="s">
        <v>2444</v>
      </c>
      <c r="E16" s="91" t="s">
        <v>2480</v>
      </c>
      <c r="F16" s="109" t="s">
        <v>2463</v>
      </c>
    </row>
    <row r="17" spans="2:6" s="6" customFormat="1" ht="24" customHeight="1" x14ac:dyDescent="0.15">
      <c r="B17" s="48" t="s">
        <v>1809</v>
      </c>
      <c r="C17" s="251"/>
      <c r="D17" s="251"/>
      <c r="E17" s="251"/>
      <c r="F17" s="253"/>
    </row>
    <row r="18" spans="2:6" s="6" customFormat="1" ht="9" x14ac:dyDescent="0.15">
      <c r="B18" s="96" t="s">
        <v>1179</v>
      </c>
      <c r="C18" s="91" t="s">
        <v>2441</v>
      </c>
      <c r="D18" s="91" t="s">
        <v>2442</v>
      </c>
      <c r="E18" s="91" t="s">
        <v>2490</v>
      </c>
      <c r="F18" s="109" t="s">
        <v>2459</v>
      </c>
    </row>
    <row r="19" spans="2:6" s="6" customFormat="1" ht="9" x14ac:dyDescent="0.15">
      <c r="B19" s="330"/>
      <c r="C19" s="91" t="s">
        <v>2441</v>
      </c>
      <c r="D19" s="91" t="s">
        <v>2442</v>
      </c>
      <c r="E19" s="91" t="s">
        <v>2490</v>
      </c>
      <c r="F19" s="109" t="s">
        <v>2459</v>
      </c>
    </row>
    <row r="20" spans="2:6" s="6" customFormat="1" ht="9.75" thickBot="1" x14ac:dyDescent="0.2">
      <c r="B20" s="98" t="s">
        <v>213</v>
      </c>
      <c r="C20" s="282"/>
      <c r="D20" s="99" t="s">
        <v>2444</v>
      </c>
      <c r="E20" s="99" t="s">
        <v>2480</v>
      </c>
      <c r="F20" s="127" t="s">
        <v>2463</v>
      </c>
    </row>
    <row r="21" spans="2:6" s="6" customFormat="1" ht="1.1499999999999999" customHeight="1" x14ac:dyDescent="0.15">
      <c r="B21" s="57"/>
      <c r="C21" s="82"/>
      <c r="D21" s="82"/>
      <c r="E21" s="82"/>
      <c r="F21" s="82"/>
    </row>
  </sheetData>
  <mergeCells count="1">
    <mergeCell ref="B10:F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2494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01">
        <v>2017</v>
      </c>
      <c r="D9" s="102">
        <v>2016</v>
      </c>
    </row>
    <row r="10" spans="1:4" s="6" customFormat="1" ht="8.4499999999999993" x14ac:dyDescent="0.15">
      <c r="B10" s="124" t="s">
        <v>1861</v>
      </c>
      <c r="C10" s="134">
        <v>0</v>
      </c>
      <c r="D10" s="136">
        <v>10</v>
      </c>
    </row>
    <row r="11" spans="1:4" s="6" customFormat="1" ht="24" customHeight="1" thickBot="1" x14ac:dyDescent="0.2">
      <c r="B11" s="51" t="s">
        <v>2495</v>
      </c>
      <c r="C11" s="71">
        <v>0</v>
      </c>
      <c r="D11" s="151" t="s">
        <v>251</v>
      </c>
    </row>
    <row r="12" spans="1:4" s="6" customFormat="1" ht="9.75" thickBot="1" x14ac:dyDescent="0.2">
      <c r="B12" s="73" t="s">
        <v>2496</v>
      </c>
      <c r="C12" s="76">
        <v>0</v>
      </c>
      <c r="D12" s="236">
        <v>0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8" customWidth="1"/>
    <col min="3" max="3" width="23.7109375" customWidth="1"/>
    <col min="4" max="4" width="21" customWidth="1"/>
    <col min="5" max="5" width="20.7109375" customWidth="1"/>
  </cols>
  <sheetData>
    <row r="1" spans="1:5" ht="14.45" x14ac:dyDescent="0.3">
      <c r="A1" s="17" t="s">
        <v>53</v>
      </c>
    </row>
    <row r="5" spans="1:5" ht="19.899999999999999" x14ac:dyDescent="0.4">
      <c r="B5" s="1" t="s">
        <v>2497</v>
      </c>
    </row>
    <row r="8" spans="1:5" s="6" customFormat="1" ht="1.1499999999999999" customHeight="1" thickBot="1" x14ac:dyDescent="0.2">
      <c r="B8" s="40"/>
      <c r="C8" s="41"/>
      <c r="D8" s="41"/>
      <c r="E8" s="41"/>
    </row>
    <row r="9" spans="1:5" s="6" customFormat="1" ht="48" customHeight="1" thickBot="1" x14ac:dyDescent="0.2">
      <c r="B9" s="121" t="s">
        <v>2498</v>
      </c>
      <c r="C9" s="65" t="s">
        <v>2499</v>
      </c>
      <c r="D9" s="65" t="s">
        <v>2500</v>
      </c>
      <c r="E9" s="87" t="s">
        <v>2501</v>
      </c>
    </row>
    <row r="10" spans="1:5" s="6" customFormat="1" ht="24" customHeight="1" x14ac:dyDescent="0.15">
      <c r="B10" s="45" t="s">
        <v>655</v>
      </c>
      <c r="C10" s="68">
        <v>110</v>
      </c>
      <c r="D10" s="68">
        <v>0</v>
      </c>
      <c r="E10" s="261">
        <v>1</v>
      </c>
    </row>
    <row r="11" spans="1:5" s="6" customFormat="1" ht="9.75" thickBot="1" x14ac:dyDescent="0.2">
      <c r="B11" s="51" t="s">
        <v>342</v>
      </c>
      <c r="C11" s="71">
        <v>622</v>
      </c>
      <c r="D11" s="71" t="s">
        <v>839</v>
      </c>
      <c r="E11" s="120">
        <v>2</v>
      </c>
    </row>
    <row r="12" spans="1:5" s="6" customFormat="1" ht="9.75" thickBot="1" x14ac:dyDescent="0.2">
      <c r="B12" s="73" t="s">
        <v>428</v>
      </c>
      <c r="C12" s="76">
        <v>732</v>
      </c>
      <c r="D12" s="76" t="s">
        <v>839</v>
      </c>
      <c r="E12" s="277">
        <v>3</v>
      </c>
    </row>
    <row r="13" spans="1:5" s="6" customFormat="1" ht="1.1499999999999999" customHeight="1" x14ac:dyDescent="0.15">
      <c r="B13" s="57"/>
      <c r="C13" s="82"/>
      <c r="D13" s="82"/>
      <c r="E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1.285156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506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507</v>
      </c>
      <c r="C9" s="65" t="s">
        <v>508</v>
      </c>
      <c r="D9" s="87" t="s">
        <v>509</v>
      </c>
    </row>
    <row r="10" spans="1:4" s="6" customFormat="1" ht="9" x14ac:dyDescent="0.15">
      <c r="B10" s="45" t="s">
        <v>510</v>
      </c>
      <c r="C10" s="66" t="s">
        <v>296</v>
      </c>
      <c r="D10" s="108" t="s">
        <v>294</v>
      </c>
    </row>
    <row r="11" spans="1:4" s="6" customFormat="1" ht="9" x14ac:dyDescent="0.15">
      <c r="B11" s="48" t="s">
        <v>511</v>
      </c>
      <c r="C11" s="90" t="s">
        <v>518</v>
      </c>
      <c r="D11" s="109" t="s">
        <v>519</v>
      </c>
    </row>
    <row r="12" spans="1:4" s="6" customFormat="1" ht="9" x14ac:dyDescent="0.15">
      <c r="B12" s="48" t="s">
        <v>512</v>
      </c>
      <c r="C12" s="90" t="s">
        <v>520</v>
      </c>
      <c r="D12" s="109" t="s">
        <v>521</v>
      </c>
    </row>
    <row r="13" spans="1:4" s="6" customFormat="1" ht="9" x14ac:dyDescent="0.15">
      <c r="B13" s="48" t="s">
        <v>513</v>
      </c>
      <c r="C13" s="90" t="s">
        <v>522</v>
      </c>
      <c r="D13" s="109" t="s">
        <v>430</v>
      </c>
    </row>
    <row r="14" spans="1:4" s="6" customFormat="1" ht="9" x14ac:dyDescent="0.15">
      <c r="B14" s="48" t="s">
        <v>514</v>
      </c>
      <c r="C14" s="90" t="s">
        <v>433</v>
      </c>
      <c r="D14" s="109" t="s">
        <v>523</v>
      </c>
    </row>
    <row r="15" spans="1:4" s="6" customFormat="1" ht="9" x14ac:dyDescent="0.15">
      <c r="B15" s="48" t="s">
        <v>515</v>
      </c>
      <c r="C15" s="90" t="s">
        <v>432</v>
      </c>
      <c r="D15" s="109" t="s">
        <v>433</v>
      </c>
    </row>
    <row r="16" spans="1:4" s="6" customFormat="1" ht="9" x14ac:dyDescent="0.15">
      <c r="B16" s="48" t="s">
        <v>516</v>
      </c>
      <c r="C16" s="90" t="s">
        <v>524</v>
      </c>
      <c r="D16" s="109" t="s">
        <v>525</v>
      </c>
    </row>
    <row r="17" spans="2:4" s="6" customFormat="1" ht="10.5" thickBot="1" x14ac:dyDescent="0.2">
      <c r="B17" s="51" t="s">
        <v>517</v>
      </c>
      <c r="C17" s="93" t="s">
        <v>526</v>
      </c>
      <c r="D17" s="127" t="s">
        <v>431</v>
      </c>
    </row>
    <row r="18" spans="2:4" s="6" customFormat="1" ht="9.75" thickBot="1" x14ac:dyDescent="0.2">
      <c r="B18" s="73" t="s">
        <v>428</v>
      </c>
      <c r="C18" s="74" t="s">
        <v>435</v>
      </c>
      <c r="D18" s="128" t="s">
        <v>435</v>
      </c>
    </row>
    <row r="19" spans="2:4" s="6" customFormat="1" ht="1.1499999999999999" customHeight="1" x14ac:dyDescent="0.15">
      <c r="B19" s="57"/>
      <c r="C19" s="82"/>
      <c r="D19" s="82"/>
    </row>
    <row r="20" spans="2:4" s="23" customFormat="1" ht="14.45" x14ac:dyDescent="0.3"/>
    <row r="21" spans="2:4" s="23" customFormat="1" ht="14.45" x14ac:dyDescent="0.3"/>
    <row r="22" spans="2:4" s="21" customFormat="1" ht="16.5" x14ac:dyDescent="0.15">
      <c r="B22" s="20" t="s">
        <v>527</v>
      </c>
    </row>
    <row r="23" spans="2:4" s="21" customFormat="1" ht="6.6" x14ac:dyDescent="0.15">
      <c r="B23" s="22"/>
    </row>
    <row r="24" spans="2:4" s="21" customFormat="1" ht="6.6" x14ac:dyDescent="0.15">
      <c r="B24" s="22"/>
    </row>
    <row r="25" spans="2:4" s="21" customFormat="1" ht="6.6" x14ac:dyDescent="0.15">
      <c r="B25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8" customWidth="1"/>
    <col min="3" max="3" width="23.7109375" customWidth="1"/>
    <col min="4" max="4" width="21" customWidth="1"/>
    <col min="5" max="5" width="20.7109375" customWidth="1"/>
  </cols>
  <sheetData>
    <row r="1" spans="1:5" ht="14.45" x14ac:dyDescent="0.3">
      <c r="A1" s="17" t="s">
        <v>53</v>
      </c>
    </row>
    <row r="5" spans="1:5" ht="19.899999999999999" x14ac:dyDescent="0.4">
      <c r="B5" s="1" t="s">
        <v>2502</v>
      </c>
    </row>
    <row r="8" spans="1:5" ht="1.1499999999999999" customHeight="1" thickBot="1" x14ac:dyDescent="0.35">
      <c r="B8" s="40"/>
      <c r="C8" s="41"/>
      <c r="D8" s="41"/>
      <c r="E8" s="41"/>
    </row>
    <row r="9" spans="1:5" ht="48" customHeight="1" thickBot="1" x14ac:dyDescent="0.3">
      <c r="B9" s="121" t="s">
        <v>2503</v>
      </c>
      <c r="C9" s="65" t="s">
        <v>2499</v>
      </c>
      <c r="D9" s="65" t="s">
        <v>2500</v>
      </c>
      <c r="E9" s="87" t="s">
        <v>2501</v>
      </c>
    </row>
    <row r="10" spans="1:5" ht="24" customHeight="1" x14ac:dyDescent="0.25">
      <c r="B10" s="45" t="s">
        <v>655</v>
      </c>
      <c r="C10" s="77">
        <v>97</v>
      </c>
      <c r="D10" s="77" t="s">
        <v>826</v>
      </c>
      <c r="E10" s="239">
        <v>2</v>
      </c>
    </row>
    <row r="11" spans="1:5" ht="15.75" thickBot="1" x14ac:dyDescent="0.3">
      <c r="B11" s="51" t="s">
        <v>342</v>
      </c>
      <c r="C11" s="72">
        <v>653</v>
      </c>
      <c r="D11" s="72" t="s">
        <v>124</v>
      </c>
      <c r="E11" s="151">
        <v>1</v>
      </c>
    </row>
    <row r="12" spans="1:5" ht="15.75" thickBot="1" x14ac:dyDescent="0.3">
      <c r="B12" s="73" t="s">
        <v>428</v>
      </c>
      <c r="C12" s="78">
        <v>750</v>
      </c>
      <c r="D12" s="78" t="s">
        <v>2504</v>
      </c>
      <c r="E12" s="236">
        <v>3</v>
      </c>
    </row>
    <row r="13" spans="1:5" ht="1.1499999999999999" customHeight="1" x14ac:dyDescent="0.3">
      <c r="B13" s="57"/>
      <c r="C13" s="82"/>
      <c r="D13" s="82"/>
      <c r="E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3.28515625" customWidth="1"/>
    <col min="3" max="3" width="52.7109375" customWidth="1"/>
    <col min="4" max="4" width="46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2505</v>
      </c>
    </row>
    <row r="8" spans="1:4" ht="1.1499999999999999" customHeight="1" thickBot="1" x14ac:dyDescent="0.35">
      <c r="B8" s="40"/>
      <c r="C8" s="41"/>
      <c r="D8" s="41"/>
    </row>
    <row r="9" spans="1:4" ht="48" customHeight="1" thickBot="1" x14ac:dyDescent="0.3">
      <c r="B9" s="121" t="s">
        <v>2498</v>
      </c>
      <c r="C9" s="65" t="s">
        <v>2506</v>
      </c>
      <c r="D9" s="87" t="s">
        <v>2500</v>
      </c>
    </row>
    <row r="10" spans="1:4" ht="14.45" x14ac:dyDescent="0.3">
      <c r="B10" s="45" t="s">
        <v>213</v>
      </c>
      <c r="C10" s="68">
        <v>127</v>
      </c>
      <c r="D10" s="261">
        <v>3</v>
      </c>
    </row>
    <row r="11" spans="1:4" ht="14.45" x14ac:dyDescent="0.3">
      <c r="B11" s="48" t="s">
        <v>1179</v>
      </c>
      <c r="C11" s="69">
        <v>156</v>
      </c>
      <c r="D11" s="105">
        <v>2</v>
      </c>
    </row>
    <row r="12" spans="1:4" thickBot="1" x14ac:dyDescent="0.35">
      <c r="B12" s="51" t="s">
        <v>342</v>
      </c>
      <c r="C12" s="71">
        <v>321</v>
      </c>
      <c r="D12" s="120">
        <v>10</v>
      </c>
    </row>
    <row r="13" spans="1:4" thickBot="1" x14ac:dyDescent="0.35">
      <c r="B13" s="73" t="s">
        <v>428</v>
      </c>
      <c r="C13" s="76">
        <v>604</v>
      </c>
      <c r="D13" s="277">
        <v>15</v>
      </c>
    </row>
    <row r="14" spans="1:4" ht="1.1499999999999999" customHeight="1" x14ac:dyDescent="0.3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3.28515625" customWidth="1"/>
    <col min="3" max="3" width="52.7109375" customWidth="1"/>
    <col min="4" max="4" width="46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2507</v>
      </c>
    </row>
    <row r="8" spans="1:4" ht="1.1499999999999999" customHeight="1" thickBot="1" x14ac:dyDescent="0.35">
      <c r="B8" s="40"/>
      <c r="C8" s="41"/>
      <c r="D8" s="41"/>
    </row>
    <row r="9" spans="1:4" ht="48" customHeight="1" thickBot="1" x14ac:dyDescent="0.3">
      <c r="B9" s="121" t="s">
        <v>2503</v>
      </c>
      <c r="C9" s="65" t="s">
        <v>2506</v>
      </c>
      <c r="D9" s="87" t="s">
        <v>2500</v>
      </c>
    </row>
    <row r="10" spans="1:4" ht="14.45" x14ac:dyDescent="0.3">
      <c r="B10" s="45" t="s">
        <v>213</v>
      </c>
      <c r="C10" s="77">
        <v>173</v>
      </c>
      <c r="D10" s="239">
        <v>4</v>
      </c>
    </row>
    <row r="11" spans="1:4" ht="14.45" x14ac:dyDescent="0.3">
      <c r="B11" s="48" t="s">
        <v>1179</v>
      </c>
      <c r="C11" s="70">
        <v>176</v>
      </c>
      <c r="D11" s="137">
        <v>13</v>
      </c>
    </row>
    <row r="12" spans="1:4" thickBot="1" x14ac:dyDescent="0.35">
      <c r="B12" s="51" t="s">
        <v>342</v>
      </c>
      <c r="C12" s="72">
        <v>324</v>
      </c>
      <c r="D12" s="151">
        <v>15</v>
      </c>
    </row>
    <row r="13" spans="1:4" thickBot="1" x14ac:dyDescent="0.35">
      <c r="B13" s="73" t="s">
        <v>428</v>
      </c>
      <c r="C13" s="78">
        <v>673</v>
      </c>
      <c r="D13" s="236">
        <v>33</v>
      </c>
    </row>
    <row r="14" spans="1:4" ht="1.1499999999999999" customHeight="1" x14ac:dyDescent="0.3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2508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18.600000000000001" customHeight="1" x14ac:dyDescent="0.15">
      <c r="B10" s="45" t="s">
        <v>2509</v>
      </c>
      <c r="C10" s="68" t="s">
        <v>2514</v>
      </c>
      <c r="D10" s="239">
        <v>254</v>
      </c>
    </row>
    <row r="11" spans="1:4" s="6" customFormat="1" ht="9" x14ac:dyDescent="0.15">
      <c r="B11" s="48" t="s">
        <v>2510</v>
      </c>
      <c r="C11" s="69">
        <v>128</v>
      </c>
      <c r="D11" s="137">
        <v>176</v>
      </c>
    </row>
    <row r="12" spans="1:4" s="6" customFormat="1" ht="18.600000000000001" customHeight="1" x14ac:dyDescent="0.15">
      <c r="B12" s="48" t="s">
        <v>2511</v>
      </c>
      <c r="C12" s="69">
        <v>87</v>
      </c>
      <c r="D12" s="137" t="s">
        <v>679</v>
      </c>
    </row>
    <row r="13" spans="1:4" s="6" customFormat="1" ht="9" x14ac:dyDescent="0.15">
      <c r="B13" s="48" t="s">
        <v>2512</v>
      </c>
      <c r="C13" s="69">
        <v>33</v>
      </c>
      <c r="D13" s="137">
        <v>402</v>
      </c>
    </row>
    <row r="14" spans="1:4" s="6" customFormat="1" ht="18.600000000000001" customHeight="1" thickBot="1" x14ac:dyDescent="0.2">
      <c r="B14" s="51" t="s">
        <v>2513</v>
      </c>
      <c r="C14" s="71">
        <v>70</v>
      </c>
      <c r="D14" s="151" t="s">
        <v>2515</v>
      </c>
    </row>
    <row r="15" spans="1:4" s="6" customFormat="1" ht="1.1499999999999999" customHeight="1" x14ac:dyDescent="0.15">
      <c r="B15" s="57"/>
      <c r="C15" s="82"/>
      <c r="D1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5" x14ac:dyDescent="0.3">
      <c r="B5" s="1" t="s">
        <v>2516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284" t="s">
        <v>2081</v>
      </c>
      <c r="C10" s="285"/>
      <c r="D10" s="285"/>
    </row>
    <row r="11" spans="1:4" s="6" customFormat="1" ht="9" x14ac:dyDescent="0.15">
      <c r="B11" s="48" t="s">
        <v>348</v>
      </c>
      <c r="C11" s="69" t="s">
        <v>1046</v>
      </c>
      <c r="D11" s="137" t="s">
        <v>137</v>
      </c>
    </row>
    <row r="12" spans="1:4" s="6" customFormat="1" ht="9" x14ac:dyDescent="0.15">
      <c r="B12" s="96" t="s">
        <v>2114</v>
      </c>
      <c r="C12" s="69" t="s">
        <v>1046</v>
      </c>
      <c r="D12" s="137" t="s">
        <v>137</v>
      </c>
    </row>
    <row r="13" spans="1:4" s="6" customFormat="1" ht="9" x14ac:dyDescent="0.15">
      <c r="B13" s="96" t="s">
        <v>1923</v>
      </c>
      <c r="C13" s="69">
        <v>0</v>
      </c>
      <c r="D13" s="137" t="s">
        <v>839</v>
      </c>
    </row>
    <row r="14" spans="1:4" s="6" customFormat="1" ht="9" x14ac:dyDescent="0.15">
      <c r="B14" s="245" t="s">
        <v>2086</v>
      </c>
      <c r="C14" s="286"/>
      <c r="D14" s="286"/>
    </row>
    <row r="15" spans="1:4" s="6" customFormat="1" ht="9" x14ac:dyDescent="0.15">
      <c r="B15" s="48" t="s">
        <v>153</v>
      </c>
      <c r="C15" s="69" t="s">
        <v>140</v>
      </c>
      <c r="D15" s="137" t="s">
        <v>351</v>
      </c>
    </row>
    <row r="16" spans="1:4" s="6" customFormat="1" ht="9" x14ac:dyDescent="0.15">
      <c r="B16" s="96" t="s">
        <v>1437</v>
      </c>
      <c r="C16" s="69" t="s">
        <v>140</v>
      </c>
      <c r="D16" s="137" t="s">
        <v>1049</v>
      </c>
    </row>
    <row r="17" spans="2:4" s="6" customFormat="1" ht="9" x14ac:dyDescent="0.15">
      <c r="B17" s="48" t="s">
        <v>154</v>
      </c>
      <c r="C17" s="69" t="s">
        <v>2517</v>
      </c>
      <c r="D17" s="137" t="s">
        <v>2518</v>
      </c>
    </row>
    <row r="18" spans="2:4" s="6" customFormat="1" ht="9" x14ac:dyDescent="0.15">
      <c r="B18" s="96" t="s">
        <v>2130</v>
      </c>
      <c r="C18" s="69" t="s">
        <v>1046</v>
      </c>
      <c r="D18" s="137" t="s">
        <v>134</v>
      </c>
    </row>
    <row r="19" spans="2:4" s="6" customFormat="1" ht="9" x14ac:dyDescent="0.15">
      <c r="B19" s="96" t="s">
        <v>1436</v>
      </c>
      <c r="C19" s="69" t="s">
        <v>1042</v>
      </c>
      <c r="D19" s="137" t="s">
        <v>1199</v>
      </c>
    </row>
    <row r="20" spans="2:4" s="6" customFormat="1" ht="9" x14ac:dyDescent="0.15">
      <c r="B20" s="96" t="s">
        <v>1437</v>
      </c>
      <c r="C20" s="69" t="s">
        <v>2519</v>
      </c>
      <c r="D20" s="137" t="s">
        <v>2520</v>
      </c>
    </row>
    <row r="21" spans="2:4" s="6" customFormat="1" ht="9.75" thickBot="1" x14ac:dyDescent="0.2">
      <c r="B21" s="339" t="s">
        <v>2160</v>
      </c>
      <c r="C21" s="71" t="s">
        <v>647</v>
      </c>
      <c r="D21" s="151" t="s">
        <v>1108</v>
      </c>
    </row>
    <row r="22" spans="2:4" s="6" customFormat="1" ht="9.75" thickBot="1" x14ac:dyDescent="0.2">
      <c r="B22" s="73" t="s">
        <v>428</v>
      </c>
      <c r="C22" s="76" t="s">
        <v>2521</v>
      </c>
      <c r="D22" s="236" t="s">
        <v>2522</v>
      </c>
    </row>
    <row r="23" spans="2:4" s="6" customFormat="1" ht="1.1499999999999999" customHeight="1" x14ac:dyDescent="0.15">
      <c r="B23" s="57"/>
      <c r="C23" s="82"/>
      <c r="D2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3" width="14.28515625" customWidth="1"/>
    <col min="4" max="4" width="10.85546875" customWidth="1"/>
    <col min="5" max="8" width="10.5703125" customWidth="1"/>
  </cols>
  <sheetData>
    <row r="1" spans="1:8" ht="14.45" x14ac:dyDescent="0.3">
      <c r="A1" s="17" t="s">
        <v>53</v>
      </c>
    </row>
    <row r="5" spans="1:8" ht="19.5" x14ac:dyDescent="0.3">
      <c r="B5" s="1" t="s">
        <v>2523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18.600000000000001" customHeight="1" thickBot="1" x14ac:dyDescent="0.2">
      <c r="B9" s="121" t="s">
        <v>2000</v>
      </c>
      <c r="C9" s="65" t="s">
        <v>2524</v>
      </c>
      <c r="D9" s="65" t="s">
        <v>2525</v>
      </c>
      <c r="E9" s="65" t="s">
        <v>2526</v>
      </c>
      <c r="F9" s="65" t="s">
        <v>2527</v>
      </c>
      <c r="G9" s="65" t="s">
        <v>2528</v>
      </c>
      <c r="H9" s="87" t="s">
        <v>75</v>
      </c>
    </row>
    <row r="10" spans="1:8" s="6" customFormat="1" ht="36" customHeight="1" x14ac:dyDescent="0.15">
      <c r="B10" s="45" t="s">
        <v>2529</v>
      </c>
      <c r="C10" s="66" t="s">
        <v>2177</v>
      </c>
      <c r="D10" s="288"/>
      <c r="E10" s="288"/>
      <c r="F10" s="288"/>
      <c r="G10" s="288"/>
      <c r="H10" s="104" t="s">
        <v>2177</v>
      </c>
    </row>
    <row r="11" spans="1:8" s="6" customFormat="1" ht="18.600000000000001" customHeight="1" x14ac:dyDescent="0.15">
      <c r="B11" s="48" t="s">
        <v>2530</v>
      </c>
      <c r="C11" s="90" t="s">
        <v>2180</v>
      </c>
      <c r="D11" s="112"/>
      <c r="E11" s="112"/>
      <c r="F11" s="112"/>
      <c r="G11" s="112"/>
      <c r="H11" s="97" t="s">
        <v>2180</v>
      </c>
    </row>
    <row r="12" spans="1:8" s="6" customFormat="1" ht="36" customHeight="1" x14ac:dyDescent="0.15">
      <c r="B12" s="48" t="s">
        <v>2531</v>
      </c>
      <c r="C12" s="112"/>
      <c r="D12" s="112"/>
      <c r="E12" s="90" t="s">
        <v>1512</v>
      </c>
      <c r="F12" s="69">
        <v>732</v>
      </c>
      <c r="G12" s="112"/>
      <c r="H12" s="97" t="s">
        <v>2533</v>
      </c>
    </row>
    <row r="13" spans="1:8" s="6" customFormat="1" ht="9" x14ac:dyDescent="0.15">
      <c r="B13" s="48" t="s">
        <v>852</v>
      </c>
      <c r="C13" s="90" t="s">
        <v>2184</v>
      </c>
      <c r="D13" s="90" t="s">
        <v>2176</v>
      </c>
      <c r="E13" s="112"/>
      <c r="F13" s="112"/>
      <c r="G13" s="112"/>
      <c r="H13" s="97" t="s">
        <v>874</v>
      </c>
    </row>
    <row r="14" spans="1:8" s="6" customFormat="1" ht="18.600000000000001" customHeight="1" thickBot="1" x14ac:dyDescent="0.2">
      <c r="B14" s="51" t="s">
        <v>211</v>
      </c>
      <c r="C14" s="115"/>
      <c r="D14" s="115"/>
      <c r="E14" s="115"/>
      <c r="F14" s="115"/>
      <c r="G14" s="93" t="s">
        <v>916</v>
      </c>
      <c r="H14" s="106" t="s">
        <v>916</v>
      </c>
    </row>
    <row r="15" spans="1:8" s="6" customFormat="1" ht="18.600000000000001" customHeight="1" thickBot="1" x14ac:dyDescent="0.2">
      <c r="B15" s="56" t="s">
        <v>212</v>
      </c>
      <c r="C15" s="278"/>
      <c r="D15" s="278"/>
      <c r="E15" s="278"/>
      <c r="F15" s="278"/>
      <c r="G15" s="256" t="s">
        <v>918</v>
      </c>
      <c r="H15" s="306" t="s">
        <v>918</v>
      </c>
    </row>
    <row r="16" spans="1:8" s="6" customFormat="1" ht="9.75" thickBot="1" x14ac:dyDescent="0.2">
      <c r="B16" s="56" t="s">
        <v>213</v>
      </c>
      <c r="C16" s="278"/>
      <c r="D16" s="278"/>
      <c r="E16" s="278"/>
      <c r="F16" s="278"/>
      <c r="G16" s="256" t="s">
        <v>920</v>
      </c>
      <c r="H16" s="306" t="s">
        <v>920</v>
      </c>
    </row>
    <row r="17" spans="2:8" s="6" customFormat="1" ht="36" customHeight="1" thickBot="1" x14ac:dyDescent="0.2">
      <c r="B17" s="56" t="s">
        <v>2532</v>
      </c>
      <c r="C17" s="278"/>
      <c r="D17" s="278"/>
      <c r="E17" s="256" t="s">
        <v>1815</v>
      </c>
      <c r="F17" s="256" t="s">
        <v>1817</v>
      </c>
      <c r="G17" s="278"/>
      <c r="H17" s="306" t="s">
        <v>2534</v>
      </c>
    </row>
    <row r="18" spans="2:8" s="6" customFormat="1" ht="9.75" thickBot="1" x14ac:dyDescent="0.2">
      <c r="B18" s="56" t="s">
        <v>222</v>
      </c>
      <c r="C18" s="278"/>
      <c r="D18" s="278"/>
      <c r="E18" s="278"/>
      <c r="F18" s="278"/>
      <c r="G18" s="256" t="s">
        <v>927</v>
      </c>
      <c r="H18" s="306" t="s">
        <v>927</v>
      </c>
    </row>
    <row r="19" spans="2:8" s="6" customFormat="1" ht="1.1499999999999999" customHeight="1" x14ac:dyDescent="0.15">
      <c r="B19" s="57"/>
      <c r="C19" s="82"/>
      <c r="D19" s="82"/>
      <c r="E19" s="82"/>
      <c r="F19" s="82"/>
      <c r="G19" s="82"/>
      <c r="H19" s="82"/>
    </row>
    <row r="20" spans="2:8" s="23" customFormat="1" ht="14.45" x14ac:dyDescent="0.3"/>
    <row r="21" spans="2:8" s="23" customFormat="1" ht="14.45" x14ac:dyDescent="0.3"/>
    <row r="22" spans="2:8" s="21" customFormat="1" ht="13.15" x14ac:dyDescent="0.15">
      <c r="B22" s="20" t="s">
        <v>2535</v>
      </c>
    </row>
    <row r="23" spans="2:8" s="21" customFormat="1" ht="13.15" x14ac:dyDescent="0.15">
      <c r="B23" s="20" t="s">
        <v>2536</v>
      </c>
    </row>
    <row r="24" spans="2:8" s="21" customFormat="1" ht="6.6" x14ac:dyDescent="0.15">
      <c r="B24" s="22"/>
    </row>
    <row r="25" spans="2:8" s="21" customFormat="1" ht="6.6" x14ac:dyDescent="0.15">
      <c r="B25" s="22"/>
    </row>
    <row r="26" spans="2:8" s="21" customFormat="1" ht="6.6" x14ac:dyDescent="0.15">
      <c r="B26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3" width="14.28515625" customWidth="1"/>
    <col min="4" max="4" width="10.85546875" customWidth="1"/>
    <col min="5" max="8" width="10.5703125" customWidth="1"/>
  </cols>
  <sheetData>
    <row r="1" spans="1:8" ht="14.45" x14ac:dyDescent="0.3">
      <c r="A1" s="17" t="s">
        <v>53</v>
      </c>
    </row>
    <row r="5" spans="1:8" ht="19.5" x14ac:dyDescent="0.3">
      <c r="B5" s="1" t="s">
        <v>2537</v>
      </c>
    </row>
    <row r="8" spans="1:8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8" ht="18.600000000000001" customHeight="1" thickBot="1" x14ac:dyDescent="0.35">
      <c r="B9" s="121" t="s">
        <v>2014</v>
      </c>
      <c r="C9" s="65" t="s">
        <v>2524</v>
      </c>
      <c r="D9" s="65" t="s">
        <v>2525</v>
      </c>
      <c r="E9" s="65" t="s">
        <v>2526</v>
      </c>
      <c r="F9" s="65" t="s">
        <v>2527</v>
      </c>
      <c r="G9" s="65" t="s">
        <v>2528</v>
      </c>
      <c r="H9" s="87" t="s">
        <v>75</v>
      </c>
    </row>
    <row r="10" spans="1:8" ht="36" customHeight="1" x14ac:dyDescent="0.25">
      <c r="B10" s="45" t="s">
        <v>2529</v>
      </c>
      <c r="C10" s="67" t="s">
        <v>2128</v>
      </c>
      <c r="D10" s="340"/>
      <c r="E10" s="340"/>
      <c r="F10" s="340"/>
      <c r="G10" s="340"/>
      <c r="H10" s="108" t="s">
        <v>2128</v>
      </c>
    </row>
    <row r="11" spans="1:8" ht="18.600000000000001" customHeight="1" x14ac:dyDescent="0.25">
      <c r="B11" s="48" t="s">
        <v>2530</v>
      </c>
      <c r="C11" s="91" t="s">
        <v>2144</v>
      </c>
      <c r="D11" s="114"/>
      <c r="E11" s="114"/>
      <c r="F11" s="114"/>
      <c r="G11" s="114"/>
      <c r="H11" s="109" t="s">
        <v>2144</v>
      </c>
    </row>
    <row r="12" spans="1:8" ht="36" customHeight="1" x14ac:dyDescent="0.25">
      <c r="B12" s="48" t="s">
        <v>2531</v>
      </c>
      <c r="C12" s="114"/>
      <c r="D12" s="114"/>
      <c r="E12" s="91" t="s">
        <v>1509</v>
      </c>
      <c r="F12" s="70">
        <v>750</v>
      </c>
      <c r="G12" s="114"/>
      <c r="H12" s="109" t="s">
        <v>2538</v>
      </c>
    </row>
    <row r="13" spans="1:8" x14ac:dyDescent="0.25">
      <c r="B13" s="48" t="s">
        <v>852</v>
      </c>
      <c r="C13" s="91" t="s">
        <v>2167</v>
      </c>
      <c r="D13" s="91" t="s">
        <v>2121</v>
      </c>
      <c r="E13" s="114"/>
      <c r="F13" s="114"/>
      <c r="G13" s="114"/>
      <c r="H13" s="109" t="s">
        <v>853</v>
      </c>
    </row>
    <row r="14" spans="1:8" ht="48" customHeight="1" x14ac:dyDescent="0.25">
      <c r="B14" s="48" t="s">
        <v>2539</v>
      </c>
      <c r="C14" s="70">
        <v>0</v>
      </c>
      <c r="D14" s="70">
        <v>28</v>
      </c>
      <c r="E14" s="70">
        <v>0</v>
      </c>
      <c r="F14" s="70">
        <v>0</v>
      </c>
      <c r="G14" s="114"/>
      <c r="H14" s="137">
        <v>28</v>
      </c>
    </row>
    <row r="15" spans="1:8" ht="18.600000000000001" customHeight="1" thickBot="1" x14ac:dyDescent="0.3">
      <c r="B15" s="51" t="s">
        <v>211</v>
      </c>
      <c r="C15" s="282"/>
      <c r="D15" s="282"/>
      <c r="E15" s="282"/>
      <c r="F15" s="282"/>
      <c r="G15" s="99" t="s">
        <v>886</v>
      </c>
      <c r="H15" s="127" t="s">
        <v>886</v>
      </c>
    </row>
    <row r="16" spans="1:8" ht="18.600000000000001" customHeight="1" thickBot="1" x14ac:dyDescent="0.3">
      <c r="B16" s="56" t="s">
        <v>212</v>
      </c>
      <c r="C16" s="280"/>
      <c r="D16" s="280"/>
      <c r="E16" s="280"/>
      <c r="F16" s="280"/>
      <c r="G16" s="257" t="s">
        <v>889</v>
      </c>
      <c r="H16" s="258" t="s">
        <v>889</v>
      </c>
    </row>
    <row r="17" spans="2:8" ht="15.75" thickBot="1" x14ac:dyDescent="0.3">
      <c r="B17" s="56" t="s">
        <v>213</v>
      </c>
      <c r="C17" s="280"/>
      <c r="D17" s="280"/>
      <c r="E17" s="280"/>
      <c r="F17" s="280"/>
      <c r="G17" s="257" t="s">
        <v>892</v>
      </c>
      <c r="H17" s="258" t="s">
        <v>892</v>
      </c>
    </row>
    <row r="18" spans="2:8" ht="36" customHeight="1" thickBot="1" x14ac:dyDescent="0.3">
      <c r="B18" s="56" t="s">
        <v>2532</v>
      </c>
      <c r="C18" s="280"/>
      <c r="D18" s="280"/>
      <c r="E18" s="257" t="s">
        <v>1808</v>
      </c>
      <c r="F18" s="257" t="s">
        <v>1811</v>
      </c>
      <c r="G18" s="280"/>
      <c r="H18" s="258" t="s">
        <v>2540</v>
      </c>
    </row>
    <row r="19" spans="2:8" ht="15.75" thickBot="1" x14ac:dyDescent="0.3">
      <c r="B19" s="56" t="s">
        <v>222</v>
      </c>
      <c r="C19" s="280"/>
      <c r="D19" s="280"/>
      <c r="E19" s="280"/>
      <c r="F19" s="280"/>
      <c r="G19" s="257" t="s">
        <v>902</v>
      </c>
      <c r="H19" s="258" t="s">
        <v>902</v>
      </c>
    </row>
    <row r="20" spans="2:8" ht="1.1499999999999999" customHeight="1" x14ac:dyDescent="0.3">
      <c r="B20" s="57"/>
      <c r="C20" s="82"/>
      <c r="D20" s="82"/>
      <c r="E20" s="82"/>
      <c r="F20" s="82"/>
      <c r="G20" s="82"/>
      <c r="H20" s="82"/>
    </row>
    <row r="23" spans="2:8" ht="14.45" x14ac:dyDescent="0.3">
      <c r="B23" s="20" t="s">
        <v>2535</v>
      </c>
    </row>
    <row r="24" spans="2:8" ht="14.45" x14ac:dyDescent="0.3">
      <c r="B24" s="20" t="s">
        <v>2536</v>
      </c>
    </row>
    <row r="25" spans="2:8" ht="14.45" x14ac:dyDescent="0.3">
      <c r="B25" s="22"/>
    </row>
    <row r="26" spans="2:8" ht="14.45" x14ac:dyDescent="0.3">
      <c r="B26" s="22"/>
    </row>
    <row r="27" spans="2:8" ht="14.45" x14ac:dyDescent="0.3">
      <c r="B27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" customWidth="1"/>
    <col min="3" max="3" width="10.7109375" customWidth="1"/>
    <col min="4" max="7" width="10.5703125" customWidth="1"/>
  </cols>
  <sheetData>
    <row r="1" spans="1:7" ht="14.45" x14ac:dyDescent="0.3">
      <c r="A1" s="17" t="s">
        <v>53</v>
      </c>
    </row>
    <row r="5" spans="1:7" ht="19.899999999999999" x14ac:dyDescent="0.4">
      <c r="B5" s="1" t="s">
        <v>2541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18.600000000000001" customHeight="1" thickBot="1" x14ac:dyDescent="0.2">
      <c r="B9" s="121" t="s">
        <v>2436</v>
      </c>
      <c r="C9" s="65" t="s">
        <v>2542</v>
      </c>
      <c r="D9" s="65" t="s">
        <v>2546</v>
      </c>
      <c r="E9" s="65" t="s">
        <v>2547</v>
      </c>
      <c r="F9" s="65" t="s">
        <v>2548</v>
      </c>
      <c r="G9" s="87" t="s">
        <v>75</v>
      </c>
    </row>
    <row r="10" spans="1:7" s="6" customFormat="1" ht="18.600000000000001" customHeight="1" x14ac:dyDescent="0.15">
      <c r="B10" s="45" t="s">
        <v>153</v>
      </c>
      <c r="C10" s="66" t="s">
        <v>2549</v>
      </c>
      <c r="D10" s="66" t="s">
        <v>2550</v>
      </c>
      <c r="E10" s="66" t="s">
        <v>2551</v>
      </c>
      <c r="F10" s="66" t="s">
        <v>2552</v>
      </c>
      <c r="G10" s="104" t="s">
        <v>864</v>
      </c>
    </row>
    <row r="11" spans="1:7" s="6" customFormat="1" ht="18.600000000000001" customHeight="1" x14ac:dyDescent="0.15">
      <c r="B11" s="48" t="s">
        <v>154</v>
      </c>
      <c r="C11" s="90" t="s">
        <v>2553</v>
      </c>
      <c r="D11" s="90" t="s">
        <v>2554</v>
      </c>
      <c r="E11" s="90" t="s">
        <v>2555</v>
      </c>
      <c r="F11" s="90" t="s">
        <v>2556</v>
      </c>
      <c r="G11" s="97" t="s">
        <v>867</v>
      </c>
    </row>
    <row r="12" spans="1:7" s="6" customFormat="1" ht="48" customHeight="1" x14ac:dyDescent="0.15">
      <c r="B12" s="48" t="s">
        <v>156</v>
      </c>
      <c r="C12" s="90" t="s">
        <v>2557</v>
      </c>
      <c r="D12" s="90" t="s">
        <v>2558</v>
      </c>
      <c r="E12" s="90" t="s">
        <v>2559</v>
      </c>
      <c r="F12" s="90" t="s">
        <v>2560</v>
      </c>
      <c r="G12" s="97" t="s">
        <v>871</v>
      </c>
    </row>
    <row r="13" spans="1:7" s="6" customFormat="1" ht="9" x14ac:dyDescent="0.15">
      <c r="B13" s="48" t="s">
        <v>852</v>
      </c>
      <c r="C13" s="90" t="s">
        <v>2561</v>
      </c>
      <c r="D13" s="90" t="s">
        <v>2562</v>
      </c>
      <c r="E13" s="90" t="s">
        <v>2563</v>
      </c>
      <c r="F13" s="90" t="s">
        <v>2564</v>
      </c>
      <c r="G13" s="97" t="s">
        <v>874</v>
      </c>
    </row>
    <row r="14" spans="1:7" s="6" customFormat="1" ht="36" customHeight="1" x14ac:dyDescent="0.15">
      <c r="B14" s="48" t="s">
        <v>211</v>
      </c>
      <c r="C14" s="90" t="s">
        <v>2565</v>
      </c>
      <c r="D14" s="90" t="s">
        <v>2566</v>
      </c>
      <c r="E14" s="90" t="s">
        <v>2567</v>
      </c>
      <c r="F14" s="90" t="s">
        <v>2568</v>
      </c>
      <c r="G14" s="97" t="s">
        <v>916</v>
      </c>
    </row>
    <row r="15" spans="1:7" s="6" customFormat="1" ht="18.600000000000001" customHeight="1" x14ac:dyDescent="0.15">
      <c r="B15" s="48" t="s">
        <v>212</v>
      </c>
      <c r="C15" s="90" t="s">
        <v>2569</v>
      </c>
      <c r="D15" s="90" t="s">
        <v>2570</v>
      </c>
      <c r="E15" s="90" t="s">
        <v>2571</v>
      </c>
      <c r="F15" s="90" t="s">
        <v>2572</v>
      </c>
      <c r="G15" s="97" t="s">
        <v>918</v>
      </c>
    </row>
    <row r="16" spans="1:7" s="6" customFormat="1" ht="18.600000000000001" customHeight="1" x14ac:dyDescent="0.15">
      <c r="B16" s="48" t="s">
        <v>213</v>
      </c>
      <c r="C16" s="90" t="s">
        <v>2573</v>
      </c>
      <c r="D16" s="90" t="s">
        <v>2574</v>
      </c>
      <c r="E16" s="90" t="s">
        <v>2575</v>
      </c>
      <c r="F16" s="90" t="s">
        <v>2576</v>
      </c>
      <c r="G16" s="97" t="s">
        <v>920</v>
      </c>
    </row>
    <row r="17" spans="2:7" s="6" customFormat="1" ht="48" customHeight="1" x14ac:dyDescent="0.15">
      <c r="B17" s="48" t="s">
        <v>214</v>
      </c>
      <c r="C17" s="90" t="s">
        <v>2577</v>
      </c>
      <c r="D17" s="90" t="s">
        <v>2578</v>
      </c>
      <c r="E17" s="90" t="s">
        <v>2579</v>
      </c>
      <c r="F17" s="90" t="s">
        <v>2580</v>
      </c>
      <c r="G17" s="97" t="s">
        <v>922</v>
      </c>
    </row>
    <row r="18" spans="2:7" s="6" customFormat="1" ht="9.75" thickBot="1" x14ac:dyDescent="0.2">
      <c r="B18" s="51" t="s">
        <v>222</v>
      </c>
      <c r="C18" s="71">
        <v>126</v>
      </c>
      <c r="D18" s="71">
        <v>24</v>
      </c>
      <c r="E18" s="93" t="s">
        <v>2581</v>
      </c>
      <c r="F18" s="93" t="s">
        <v>2582</v>
      </c>
      <c r="G18" s="106" t="s">
        <v>927</v>
      </c>
    </row>
    <row r="19" spans="2:7" s="6" customFormat="1" ht="1.1499999999999999" customHeight="1" x14ac:dyDescent="0.15">
      <c r="B19" s="57"/>
      <c r="C19" s="82"/>
      <c r="D19" s="82"/>
      <c r="E19" s="82"/>
      <c r="F19" s="82"/>
      <c r="G19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" customWidth="1"/>
    <col min="3" max="3" width="10.7109375" customWidth="1"/>
    <col min="4" max="7" width="10.5703125" customWidth="1"/>
  </cols>
  <sheetData>
    <row r="1" spans="1:7" ht="14.45" x14ac:dyDescent="0.3">
      <c r="A1" s="17" t="s">
        <v>53</v>
      </c>
    </row>
    <row r="5" spans="1:7" ht="19.899999999999999" x14ac:dyDescent="0.4">
      <c r="B5" s="1" t="s">
        <v>2583</v>
      </c>
    </row>
    <row r="8" spans="1:7" ht="1.1499999999999999" customHeight="1" thickBot="1" x14ac:dyDescent="0.35">
      <c r="B8" s="40"/>
      <c r="C8" s="41"/>
      <c r="D8" s="41"/>
      <c r="E8" s="41"/>
      <c r="F8" s="41"/>
      <c r="G8" s="41"/>
    </row>
    <row r="9" spans="1:7" ht="18.600000000000001" customHeight="1" thickBot="1" x14ac:dyDescent="0.3">
      <c r="B9" s="121" t="s">
        <v>2475</v>
      </c>
      <c r="C9" s="65" t="s">
        <v>2542</v>
      </c>
      <c r="D9" s="65" t="s">
        <v>2543</v>
      </c>
      <c r="E9" s="65" t="s">
        <v>2544</v>
      </c>
      <c r="F9" s="65" t="s">
        <v>2545</v>
      </c>
      <c r="G9" s="87" t="s">
        <v>75</v>
      </c>
    </row>
    <row r="10" spans="1:7" ht="18.600000000000001" customHeight="1" x14ac:dyDescent="0.25">
      <c r="B10" s="45" t="s">
        <v>153</v>
      </c>
      <c r="C10" s="67" t="s">
        <v>2584</v>
      </c>
      <c r="D10" s="67" t="s">
        <v>2585</v>
      </c>
      <c r="E10" s="67" t="s">
        <v>2586</v>
      </c>
      <c r="F10" s="67" t="s">
        <v>2587</v>
      </c>
      <c r="G10" s="108" t="s">
        <v>848</v>
      </c>
    </row>
    <row r="11" spans="1:7" ht="18.600000000000001" customHeight="1" x14ac:dyDescent="0.25">
      <c r="B11" s="48" t="s">
        <v>154</v>
      </c>
      <c r="C11" s="91" t="s">
        <v>2588</v>
      </c>
      <c r="D11" s="91" t="s">
        <v>2589</v>
      </c>
      <c r="E11" s="91" t="s">
        <v>2590</v>
      </c>
      <c r="F11" s="91" t="s">
        <v>2591</v>
      </c>
      <c r="G11" s="109" t="s">
        <v>850</v>
      </c>
    </row>
    <row r="12" spans="1:7" ht="48" customHeight="1" x14ac:dyDescent="0.25">
      <c r="B12" s="48" t="s">
        <v>156</v>
      </c>
      <c r="C12" s="91" t="s">
        <v>654</v>
      </c>
      <c r="D12" s="91" t="s">
        <v>2592</v>
      </c>
      <c r="E12" s="91" t="s">
        <v>2593</v>
      </c>
      <c r="F12" s="91" t="s">
        <v>2594</v>
      </c>
      <c r="G12" s="109" t="s">
        <v>851</v>
      </c>
    </row>
    <row r="13" spans="1:7" x14ac:dyDescent="0.25">
      <c r="B13" s="48" t="s">
        <v>852</v>
      </c>
      <c r="C13" s="91" t="s">
        <v>2595</v>
      </c>
      <c r="D13" s="70">
        <v>873</v>
      </c>
      <c r="E13" s="91" t="s">
        <v>2596</v>
      </c>
      <c r="F13" s="91" t="s">
        <v>2597</v>
      </c>
      <c r="G13" s="109" t="s">
        <v>853</v>
      </c>
    </row>
    <row r="14" spans="1:7" ht="48" customHeight="1" x14ac:dyDescent="0.25">
      <c r="B14" s="48" t="s">
        <v>159</v>
      </c>
      <c r="C14" s="70">
        <v>0</v>
      </c>
      <c r="D14" s="70">
        <v>28</v>
      </c>
      <c r="E14" s="70">
        <v>0</v>
      </c>
      <c r="F14" s="70">
        <v>0</v>
      </c>
      <c r="G14" s="137">
        <v>28</v>
      </c>
    </row>
    <row r="15" spans="1:7" ht="36" customHeight="1" x14ac:dyDescent="0.25">
      <c r="B15" s="48" t="s">
        <v>211</v>
      </c>
      <c r="C15" s="91" t="s">
        <v>2598</v>
      </c>
      <c r="D15" s="91" t="s">
        <v>2599</v>
      </c>
      <c r="E15" s="91" t="s">
        <v>2600</v>
      </c>
      <c r="F15" s="91" t="s">
        <v>2601</v>
      </c>
      <c r="G15" s="109" t="s">
        <v>886</v>
      </c>
    </row>
    <row r="16" spans="1:7" ht="18.600000000000001" customHeight="1" x14ac:dyDescent="0.25">
      <c r="B16" s="48" t="s">
        <v>212</v>
      </c>
      <c r="C16" s="91" t="s">
        <v>2602</v>
      </c>
      <c r="D16" s="91" t="s">
        <v>2603</v>
      </c>
      <c r="E16" s="91" t="s">
        <v>2604</v>
      </c>
      <c r="F16" s="91" t="s">
        <v>2605</v>
      </c>
      <c r="G16" s="109" t="s">
        <v>889</v>
      </c>
    </row>
    <row r="17" spans="2:7" ht="18.600000000000001" customHeight="1" x14ac:dyDescent="0.25">
      <c r="B17" s="48" t="s">
        <v>213</v>
      </c>
      <c r="C17" s="91" t="s">
        <v>2606</v>
      </c>
      <c r="D17" s="91" t="s">
        <v>2607</v>
      </c>
      <c r="E17" s="91" t="s">
        <v>2608</v>
      </c>
      <c r="F17" s="91" t="s">
        <v>2609</v>
      </c>
      <c r="G17" s="109" t="s">
        <v>892</v>
      </c>
    </row>
    <row r="18" spans="2:7" ht="48" customHeight="1" x14ac:dyDescent="0.25">
      <c r="B18" s="48" t="s">
        <v>214</v>
      </c>
      <c r="C18" s="91" t="s">
        <v>2610</v>
      </c>
      <c r="D18" s="91" t="s">
        <v>2611</v>
      </c>
      <c r="E18" s="91" t="s">
        <v>2612</v>
      </c>
      <c r="F18" s="91" t="s">
        <v>2613</v>
      </c>
      <c r="G18" s="109" t="s">
        <v>895</v>
      </c>
    </row>
    <row r="19" spans="2:7" ht="15.75" thickBot="1" x14ac:dyDescent="0.3">
      <c r="B19" s="51" t="s">
        <v>222</v>
      </c>
      <c r="C19" s="72">
        <v>95</v>
      </c>
      <c r="D19" s="99" t="s">
        <v>2614</v>
      </c>
      <c r="E19" s="99" t="s">
        <v>2615</v>
      </c>
      <c r="F19" s="99" t="s">
        <v>2616</v>
      </c>
      <c r="G19" s="127" t="s">
        <v>902</v>
      </c>
    </row>
    <row r="20" spans="2:7" ht="1.1499999999999999" customHeight="1" x14ac:dyDescent="0.3">
      <c r="B20" s="57"/>
      <c r="C20" s="82"/>
      <c r="D20" s="82"/>
      <c r="E20" s="82"/>
      <c r="F20" s="82"/>
      <c r="G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" customWidth="1"/>
    <col min="3" max="7" width="10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2618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9" x14ac:dyDescent="0.15">
      <c r="B9" s="341" t="s">
        <v>51</v>
      </c>
      <c r="C9" s="62" t="s">
        <v>2619</v>
      </c>
      <c r="D9" s="62" t="s">
        <v>2627</v>
      </c>
      <c r="E9" s="62" t="s">
        <v>2628</v>
      </c>
      <c r="F9" s="62" t="s">
        <v>2629</v>
      </c>
      <c r="G9" s="111"/>
    </row>
    <row r="10" spans="1:7" s="6" customFormat="1" ht="9.75" thickBot="1" x14ac:dyDescent="0.2">
      <c r="B10" s="85" t="s">
        <v>653</v>
      </c>
      <c r="C10" s="63" t="s">
        <v>2620</v>
      </c>
      <c r="D10" s="63" t="s">
        <v>2621</v>
      </c>
      <c r="E10" s="63" t="s">
        <v>2621</v>
      </c>
      <c r="F10" s="63" t="s">
        <v>2622</v>
      </c>
      <c r="G10" s="107" t="s">
        <v>2548</v>
      </c>
    </row>
    <row r="11" spans="1:7" s="6" customFormat="1" ht="18.600000000000001" customHeight="1" x14ac:dyDescent="0.15">
      <c r="B11" s="45" t="s">
        <v>2623</v>
      </c>
      <c r="C11" s="66" t="s">
        <v>2630</v>
      </c>
      <c r="D11" s="66" t="s">
        <v>2631</v>
      </c>
      <c r="E11" s="66" t="s">
        <v>2632</v>
      </c>
      <c r="F11" s="66" t="s">
        <v>2633</v>
      </c>
      <c r="G11" s="104" t="s">
        <v>2634</v>
      </c>
    </row>
    <row r="12" spans="1:7" s="6" customFormat="1" ht="18.600000000000001" customHeight="1" thickBot="1" x14ac:dyDescent="0.2">
      <c r="B12" s="51" t="s">
        <v>2624</v>
      </c>
      <c r="C12" s="71" t="s">
        <v>141</v>
      </c>
      <c r="D12" s="71" t="s">
        <v>2635</v>
      </c>
      <c r="E12" s="71" t="s">
        <v>2636</v>
      </c>
      <c r="F12" s="93" t="s">
        <v>2637</v>
      </c>
      <c r="G12" s="106" t="s">
        <v>2638</v>
      </c>
    </row>
    <row r="13" spans="1:7" s="6" customFormat="1" ht="9.75" thickBot="1" x14ac:dyDescent="0.2">
      <c r="B13" s="73" t="s">
        <v>428</v>
      </c>
      <c r="C13" s="74" t="s">
        <v>2639</v>
      </c>
      <c r="D13" s="74" t="s">
        <v>2640</v>
      </c>
      <c r="E13" s="74" t="s">
        <v>2641</v>
      </c>
      <c r="F13" s="74" t="s">
        <v>2642</v>
      </c>
      <c r="G13" s="263" t="s">
        <v>2643</v>
      </c>
    </row>
    <row r="14" spans="1:7" s="6" customFormat="1" ht="36" customHeight="1" x14ac:dyDescent="0.15">
      <c r="B14" s="45" t="s">
        <v>2625</v>
      </c>
      <c r="C14" s="66" t="s">
        <v>2644</v>
      </c>
      <c r="D14" s="288"/>
      <c r="E14" s="288"/>
      <c r="F14" s="288"/>
      <c r="G14" s="342"/>
    </row>
    <row r="15" spans="1:7" s="6" customFormat="1" ht="48" customHeight="1" thickBot="1" x14ac:dyDescent="0.2">
      <c r="B15" s="51" t="s">
        <v>2626</v>
      </c>
      <c r="C15" s="93" t="s">
        <v>2645</v>
      </c>
      <c r="D15" s="115"/>
      <c r="E15" s="115"/>
      <c r="F15" s="115"/>
      <c r="G15" s="337"/>
    </row>
    <row r="16" spans="1:7" s="6" customFormat="1" ht="1.1499999999999999" customHeight="1" x14ac:dyDescent="0.15">
      <c r="B16" s="293"/>
      <c r="C16" s="294"/>
      <c r="D16" s="294"/>
      <c r="E16" s="294"/>
      <c r="F16" s="294"/>
      <c r="G16" s="294"/>
    </row>
    <row r="17" spans="2:2" s="23" customFormat="1" ht="14.45" x14ac:dyDescent="0.3"/>
    <row r="18" spans="2:2" s="23" customFormat="1" ht="14.45" x14ac:dyDescent="0.3"/>
    <row r="19" spans="2:2" s="21" customFormat="1" ht="90.75" x14ac:dyDescent="0.15">
      <c r="B19" s="20" t="s">
        <v>2646</v>
      </c>
    </row>
    <row r="20" spans="2:2" s="21" customFormat="1" ht="6.6" x14ac:dyDescent="0.15">
      <c r="B20" s="22"/>
    </row>
    <row r="21" spans="2:2" s="21" customFormat="1" ht="6.6" x14ac:dyDescent="0.15">
      <c r="B21" s="22"/>
    </row>
    <row r="22" spans="2:2" s="21" customFormat="1" ht="6.6" x14ac:dyDescent="0.15">
      <c r="B22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528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24" customHeight="1" x14ac:dyDescent="0.15">
      <c r="B9" s="81"/>
      <c r="C9" s="62" t="s">
        <v>529</v>
      </c>
      <c r="D9" s="62" t="s">
        <v>507</v>
      </c>
      <c r="E9" s="62" t="s">
        <v>529</v>
      </c>
      <c r="F9" s="131" t="s">
        <v>507</v>
      </c>
    </row>
    <row r="10" spans="1:6" s="6" customFormat="1" ht="9" thickBot="1" x14ac:dyDescent="0.2">
      <c r="B10" s="85" t="s">
        <v>378</v>
      </c>
      <c r="C10" s="132" t="s">
        <v>51</v>
      </c>
      <c r="D10" s="132" t="s">
        <v>51</v>
      </c>
      <c r="E10" s="132" t="s">
        <v>52</v>
      </c>
      <c r="F10" s="133" t="s">
        <v>52</v>
      </c>
    </row>
    <row r="11" spans="1:6" s="6" customFormat="1" ht="9" x14ac:dyDescent="0.15">
      <c r="B11" s="45" t="s">
        <v>530</v>
      </c>
      <c r="C11" s="66" t="s">
        <v>536</v>
      </c>
      <c r="D11" s="66" t="s">
        <v>537</v>
      </c>
      <c r="E11" s="67" t="s">
        <v>538</v>
      </c>
      <c r="F11" s="108" t="s">
        <v>539</v>
      </c>
    </row>
    <row r="12" spans="1:6" s="6" customFormat="1" ht="9" x14ac:dyDescent="0.15">
      <c r="B12" s="48" t="s">
        <v>531</v>
      </c>
      <c r="C12" s="90" t="s">
        <v>540</v>
      </c>
      <c r="D12" s="90" t="s">
        <v>541</v>
      </c>
      <c r="E12" s="91" t="s">
        <v>542</v>
      </c>
      <c r="F12" s="109" t="s">
        <v>543</v>
      </c>
    </row>
    <row r="13" spans="1:6" s="6" customFormat="1" ht="9" x14ac:dyDescent="0.15">
      <c r="B13" s="48" t="s">
        <v>532</v>
      </c>
      <c r="C13" s="69">
        <v>245</v>
      </c>
      <c r="D13" s="90" t="s">
        <v>544</v>
      </c>
      <c r="E13" s="70">
        <v>219</v>
      </c>
      <c r="F13" s="109" t="s">
        <v>545</v>
      </c>
    </row>
    <row r="14" spans="1:6" s="6" customFormat="1" ht="9" x14ac:dyDescent="0.15">
      <c r="B14" s="48" t="s">
        <v>533</v>
      </c>
      <c r="C14" s="69">
        <v>291</v>
      </c>
      <c r="D14" s="90" t="s">
        <v>546</v>
      </c>
      <c r="E14" s="70">
        <v>268</v>
      </c>
      <c r="F14" s="109" t="s">
        <v>547</v>
      </c>
    </row>
    <row r="15" spans="1:6" s="6" customFormat="1" ht="9" x14ac:dyDescent="0.15">
      <c r="B15" s="48" t="s">
        <v>534</v>
      </c>
      <c r="C15" s="69">
        <v>40</v>
      </c>
      <c r="D15" s="90" t="s">
        <v>548</v>
      </c>
      <c r="E15" s="70">
        <v>36</v>
      </c>
      <c r="F15" s="109" t="s">
        <v>549</v>
      </c>
    </row>
    <row r="16" spans="1:6" s="6" customFormat="1" ht="9.75" thickBot="1" x14ac:dyDescent="0.2">
      <c r="B16" s="51" t="s">
        <v>535</v>
      </c>
      <c r="C16" s="71">
        <v>13</v>
      </c>
      <c r="D16" s="93" t="s">
        <v>550</v>
      </c>
      <c r="E16" s="72">
        <v>14</v>
      </c>
      <c r="F16" s="127" t="s">
        <v>551</v>
      </c>
    </row>
    <row r="17" spans="2:6" s="6" customFormat="1" ht="9.75" thickBot="1" x14ac:dyDescent="0.2">
      <c r="B17" s="73" t="s">
        <v>428</v>
      </c>
      <c r="C17" s="74" t="s">
        <v>552</v>
      </c>
      <c r="D17" s="74" t="s">
        <v>435</v>
      </c>
      <c r="E17" s="75" t="s">
        <v>553</v>
      </c>
      <c r="F17" s="128" t="s">
        <v>435</v>
      </c>
    </row>
    <row r="18" spans="2:6" s="6" customFormat="1" ht="1.1499999999999999" customHeight="1" x14ac:dyDescent="0.15">
      <c r="B18" s="57"/>
      <c r="C18" s="82"/>
      <c r="D18" s="82"/>
      <c r="E18" s="82"/>
      <c r="F18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6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2647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9" x14ac:dyDescent="0.15">
      <c r="B9" s="341" t="s">
        <v>52</v>
      </c>
      <c r="C9" s="62" t="s">
        <v>2619</v>
      </c>
      <c r="D9" s="62" t="s">
        <v>2627</v>
      </c>
      <c r="E9" s="62" t="s">
        <v>2628</v>
      </c>
      <c r="F9" s="62" t="s">
        <v>2629</v>
      </c>
      <c r="G9" s="111"/>
    </row>
    <row r="10" spans="1:7" s="6" customFormat="1" ht="9.75" thickBot="1" x14ac:dyDescent="0.2">
      <c r="B10" s="85" t="s">
        <v>653</v>
      </c>
      <c r="C10" s="63" t="s">
        <v>2620</v>
      </c>
      <c r="D10" s="63" t="s">
        <v>2621</v>
      </c>
      <c r="E10" s="63" t="s">
        <v>2621</v>
      </c>
      <c r="F10" s="63" t="s">
        <v>2622</v>
      </c>
      <c r="G10" s="107" t="s">
        <v>2548</v>
      </c>
    </row>
    <row r="11" spans="1:7" s="6" customFormat="1" ht="18.600000000000001" customHeight="1" x14ac:dyDescent="0.15">
      <c r="B11" s="45" t="s">
        <v>2623</v>
      </c>
      <c r="C11" s="67" t="s">
        <v>2648</v>
      </c>
      <c r="D11" s="67" t="s">
        <v>2649</v>
      </c>
      <c r="E11" s="67" t="s">
        <v>2650</v>
      </c>
      <c r="F11" s="67" t="s">
        <v>2651</v>
      </c>
      <c r="G11" s="108" t="s">
        <v>2652</v>
      </c>
    </row>
    <row r="12" spans="1:7" s="6" customFormat="1" ht="18.600000000000001" customHeight="1" thickBot="1" x14ac:dyDescent="0.2">
      <c r="B12" s="51" t="s">
        <v>2624</v>
      </c>
      <c r="C12" s="72" t="s">
        <v>135</v>
      </c>
      <c r="D12" s="72" t="s">
        <v>637</v>
      </c>
      <c r="E12" s="72" t="s">
        <v>2653</v>
      </c>
      <c r="F12" s="99" t="s">
        <v>2654</v>
      </c>
      <c r="G12" s="127" t="s">
        <v>2655</v>
      </c>
    </row>
    <row r="13" spans="1:7" s="6" customFormat="1" ht="9.75" thickBot="1" x14ac:dyDescent="0.2">
      <c r="B13" s="73" t="s">
        <v>428</v>
      </c>
      <c r="C13" s="75" t="s">
        <v>2656</v>
      </c>
      <c r="D13" s="75" t="s">
        <v>2657</v>
      </c>
      <c r="E13" s="75" t="s">
        <v>2658</v>
      </c>
      <c r="F13" s="75" t="s">
        <v>2659</v>
      </c>
      <c r="G13" s="128" t="s">
        <v>2660</v>
      </c>
    </row>
    <row r="14" spans="1:7" s="6" customFormat="1" ht="18.600000000000001" customHeight="1" x14ac:dyDescent="0.15">
      <c r="B14" s="45" t="s">
        <v>2625</v>
      </c>
      <c r="C14" s="67" t="s">
        <v>2661</v>
      </c>
      <c r="D14" s="340"/>
      <c r="E14" s="340"/>
      <c r="F14" s="340"/>
      <c r="G14" s="289"/>
    </row>
    <row r="15" spans="1:7" s="6" customFormat="1" ht="36" customHeight="1" thickBot="1" x14ac:dyDescent="0.2">
      <c r="B15" s="51" t="s">
        <v>2626</v>
      </c>
      <c r="C15" s="99" t="s">
        <v>2662</v>
      </c>
      <c r="D15" s="282"/>
      <c r="E15" s="282"/>
      <c r="F15" s="282"/>
      <c r="G15" s="116"/>
    </row>
    <row r="16" spans="1:7" s="6" customFormat="1" ht="1.1499999999999999" customHeight="1" x14ac:dyDescent="0.15">
      <c r="B16" s="293"/>
      <c r="C16" s="294"/>
      <c r="D16" s="294"/>
      <c r="E16" s="294"/>
      <c r="F16" s="294"/>
      <c r="G16" s="294"/>
    </row>
    <row r="17" spans="2:2" s="23" customFormat="1" ht="14.45" x14ac:dyDescent="0.3"/>
    <row r="18" spans="2:2" s="23" customFormat="1" ht="14.45" x14ac:dyDescent="0.3"/>
    <row r="19" spans="2:2" s="21" customFormat="1" ht="82.5" x14ac:dyDescent="0.15">
      <c r="B19" s="20" t="s">
        <v>2646</v>
      </c>
    </row>
    <row r="20" spans="2:2" s="21" customFormat="1" ht="6.6" x14ac:dyDescent="0.15">
      <c r="B20" s="22"/>
    </row>
    <row r="21" spans="2:2" s="21" customFormat="1" ht="6.6" x14ac:dyDescent="0.15">
      <c r="B21" s="22"/>
    </row>
    <row r="22" spans="2:2" s="21" customFormat="1" ht="6.6" x14ac:dyDescent="0.15">
      <c r="B22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.7109375" customWidth="1"/>
    <col min="3" max="3" width="19.28515625" customWidth="1"/>
    <col min="4" max="4" width="9.42578125" customWidth="1"/>
    <col min="5" max="9" width="9.1406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2663</v>
      </c>
    </row>
    <row r="8" spans="1:9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  <c r="I8" s="41"/>
    </row>
    <row r="9" spans="1:9" s="6" customFormat="1" ht="9" x14ac:dyDescent="0.15">
      <c r="B9" s="341" t="s">
        <v>51</v>
      </c>
      <c r="C9" s="440" t="s">
        <v>2664</v>
      </c>
      <c r="D9" s="442"/>
      <c r="E9" s="442"/>
      <c r="F9" s="442"/>
      <c r="G9" s="441"/>
      <c r="H9" s="440" t="s">
        <v>2105</v>
      </c>
      <c r="I9" s="442"/>
    </row>
    <row r="10" spans="1:9" s="6" customFormat="1" ht="18.75" thickBot="1" x14ac:dyDescent="0.2">
      <c r="B10" s="85" t="s">
        <v>151</v>
      </c>
      <c r="C10" s="64" t="s">
        <v>2665</v>
      </c>
      <c r="D10" s="64" t="s">
        <v>2688</v>
      </c>
      <c r="E10" s="64" t="s">
        <v>2689</v>
      </c>
      <c r="F10" s="64" t="s">
        <v>2548</v>
      </c>
      <c r="G10" s="64" t="s">
        <v>75</v>
      </c>
      <c r="H10" s="64" t="s">
        <v>2666</v>
      </c>
      <c r="I10" s="88" t="s">
        <v>2667</v>
      </c>
    </row>
    <row r="11" spans="1:9" s="6" customFormat="1" ht="9" x14ac:dyDescent="0.15">
      <c r="B11" s="45" t="s">
        <v>2668</v>
      </c>
      <c r="C11" s="66" t="s">
        <v>2690</v>
      </c>
      <c r="D11" s="66" t="s">
        <v>2691</v>
      </c>
      <c r="E11" s="66" t="s">
        <v>2692</v>
      </c>
      <c r="F11" s="68">
        <v>522</v>
      </c>
      <c r="G11" s="66" t="s">
        <v>2693</v>
      </c>
      <c r="H11" s="66" t="s">
        <v>2694</v>
      </c>
      <c r="I11" s="104" t="s">
        <v>2695</v>
      </c>
    </row>
    <row r="12" spans="1:9" s="6" customFormat="1" ht="9" x14ac:dyDescent="0.15">
      <c r="B12" s="48" t="s">
        <v>2669</v>
      </c>
      <c r="C12" s="90" t="s">
        <v>2696</v>
      </c>
      <c r="D12" s="90" t="s">
        <v>2697</v>
      </c>
      <c r="E12" s="90" t="s">
        <v>2698</v>
      </c>
      <c r="F12" s="69">
        <v>0</v>
      </c>
      <c r="G12" s="90" t="s">
        <v>2699</v>
      </c>
      <c r="H12" s="69">
        <v>103</v>
      </c>
      <c r="I12" s="105">
        <v>104</v>
      </c>
    </row>
    <row r="13" spans="1:9" s="6" customFormat="1" ht="9" x14ac:dyDescent="0.15">
      <c r="B13" s="96" t="s">
        <v>2670</v>
      </c>
      <c r="C13" s="69">
        <v>843</v>
      </c>
      <c r="D13" s="69">
        <v>857</v>
      </c>
      <c r="E13" s="90" t="s">
        <v>2700</v>
      </c>
      <c r="F13" s="69">
        <v>0</v>
      </c>
      <c r="G13" s="90" t="s">
        <v>2701</v>
      </c>
      <c r="H13" s="69">
        <v>103</v>
      </c>
      <c r="I13" s="105">
        <v>0</v>
      </c>
    </row>
    <row r="14" spans="1:9" s="6" customFormat="1" ht="9" x14ac:dyDescent="0.15">
      <c r="B14" s="96" t="s">
        <v>2671</v>
      </c>
      <c r="C14" s="69">
        <v>789</v>
      </c>
      <c r="D14" s="69">
        <v>890</v>
      </c>
      <c r="E14" s="90" t="s">
        <v>2702</v>
      </c>
      <c r="F14" s="69">
        <v>0</v>
      </c>
      <c r="G14" s="90" t="s">
        <v>2703</v>
      </c>
      <c r="H14" s="69">
        <v>0</v>
      </c>
      <c r="I14" s="105">
        <v>104</v>
      </c>
    </row>
    <row r="15" spans="1:9" s="6" customFormat="1" ht="9.75" thickBot="1" x14ac:dyDescent="0.2">
      <c r="B15" s="51" t="s">
        <v>2672</v>
      </c>
      <c r="C15" s="71">
        <v>857</v>
      </c>
      <c r="D15" s="93" t="s">
        <v>2704</v>
      </c>
      <c r="E15" s="93" t="s">
        <v>2705</v>
      </c>
      <c r="F15" s="93" t="s">
        <v>2706</v>
      </c>
      <c r="G15" s="93" t="s">
        <v>2707</v>
      </c>
      <c r="H15" s="71">
        <v>756</v>
      </c>
      <c r="I15" s="120">
        <v>875</v>
      </c>
    </row>
    <row r="16" spans="1:9" s="6" customFormat="1" ht="24" customHeight="1" thickBot="1" x14ac:dyDescent="0.2">
      <c r="B16" s="73" t="s">
        <v>2107</v>
      </c>
      <c r="C16" s="74" t="s">
        <v>2708</v>
      </c>
      <c r="D16" s="74" t="s">
        <v>2709</v>
      </c>
      <c r="E16" s="74" t="s">
        <v>2710</v>
      </c>
      <c r="F16" s="74" t="s">
        <v>2711</v>
      </c>
      <c r="G16" s="74" t="s">
        <v>2712</v>
      </c>
      <c r="H16" s="74" t="s">
        <v>2713</v>
      </c>
      <c r="I16" s="263" t="s">
        <v>1544</v>
      </c>
    </row>
    <row r="17" spans="2:9" s="6" customFormat="1" ht="9" x14ac:dyDescent="0.15">
      <c r="B17" s="45" t="s">
        <v>2673</v>
      </c>
      <c r="C17" s="66" t="s">
        <v>2714</v>
      </c>
      <c r="D17" s="66" t="s">
        <v>2271</v>
      </c>
      <c r="E17" s="66" t="s">
        <v>2715</v>
      </c>
      <c r="F17" s="68">
        <v>0</v>
      </c>
      <c r="G17" s="66" t="s">
        <v>2716</v>
      </c>
      <c r="H17" s="68">
        <v>0</v>
      </c>
      <c r="I17" s="261">
        <v>2</v>
      </c>
    </row>
    <row r="18" spans="2:9" s="6" customFormat="1" ht="9" x14ac:dyDescent="0.15">
      <c r="B18" s="48" t="s">
        <v>2674</v>
      </c>
      <c r="C18" s="90" t="s">
        <v>2717</v>
      </c>
      <c r="D18" s="90" t="s">
        <v>2718</v>
      </c>
      <c r="E18" s="90" t="s">
        <v>2719</v>
      </c>
      <c r="F18" s="90" t="s">
        <v>2720</v>
      </c>
      <c r="G18" s="90" t="s">
        <v>2721</v>
      </c>
      <c r="H18" s="90" t="s">
        <v>2722</v>
      </c>
      <c r="I18" s="97" t="s">
        <v>2723</v>
      </c>
    </row>
    <row r="19" spans="2:9" s="6" customFormat="1" ht="9" x14ac:dyDescent="0.15">
      <c r="B19" s="48" t="s">
        <v>2675</v>
      </c>
      <c r="C19" s="90" t="s">
        <v>2724</v>
      </c>
      <c r="D19" s="90" t="s">
        <v>2725</v>
      </c>
      <c r="E19" s="90" t="s">
        <v>2726</v>
      </c>
      <c r="F19" s="90" t="s">
        <v>2727</v>
      </c>
      <c r="G19" s="90" t="s">
        <v>2728</v>
      </c>
      <c r="H19" s="90" t="s">
        <v>2729</v>
      </c>
      <c r="I19" s="97" t="s">
        <v>2730</v>
      </c>
    </row>
    <row r="20" spans="2:9" s="6" customFormat="1" ht="9" x14ac:dyDescent="0.15">
      <c r="B20" s="96" t="s">
        <v>2670</v>
      </c>
      <c r="C20" s="90" t="s">
        <v>2731</v>
      </c>
      <c r="D20" s="90" t="s">
        <v>2732</v>
      </c>
      <c r="E20" s="90" t="s">
        <v>2733</v>
      </c>
      <c r="F20" s="90" t="s">
        <v>2734</v>
      </c>
      <c r="G20" s="90" t="s">
        <v>2735</v>
      </c>
      <c r="H20" s="90" t="s">
        <v>2736</v>
      </c>
      <c r="I20" s="105">
        <v>512</v>
      </c>
    </row>
    <row r="21" spans="2:9" s="6" customFormat="1" ht="9" x14ac:dyDescent="0.15">
      <c r="B21" s="96" t="s">
        <v>2671</v>
      </c>
      <c r="C21" s="90" t="s">
        <v>2737</v>
      </c>
      <c r="D21" s="90" t="s">
        <v>2738</v>
      </c>
      <c r="E21" s="90" t="s">
        <v>2739</v>
      </c>
      <c r="F21" s="90" t="s">
        <v>2740</v>
      </c>
      <c r="G21" s="90" t="s">
        <v>2741</v>
      </c>
      <c r="H21" s="69">
        <v>931</v>
      </c>
      <c r="I21" s="97" t="s">
        <v>2742</v>
      </c>
    </row>
    <row r="22" spans="2:9" s="6" customFormat="1" ht="9" x14ac:dyDescent="0.15">
      <c r="B22" s="48" t="s">
        <v>2677</v>
      </c>
      <c r="C22" s="90" t="s">
        <v>2743</v>
      </c>
      <c r="D22" s="90" t="s">
        <v>2744</v>
      </c>
      <c r="E22" s="90" t="s">
        <v>2745</v>
      </c>
      <c r="F22" s="90" t="s">
        <v>2746</v>
      </c>
      <c r="G22" s="90" t="s">
        <v>2747</v>
      </c>
      <c r="H22" s="69">
        <v>215</v>
      </c>
      <c r="I22" s="105">
        <v>180</v>
      </c>
    </row>
    <row r="23" spans="2:9" s="6" customFormat="1" ht="24" customHeight="1" x14ac:dyDescent="0.15">
      <c r="B23" s="48" t="s">
        <v>2678</v>
      </c>
      <c r="C23" s="90" t="s">
        <v>2748</v>
      </c>
      <c r="D23" s="90" t="s">
        <v>2749</v>
      </c>
      <c r="E23" s="90" t="s">
        <v>2750</v>
      </c>
      <c r="F23" s="69">
        <v>0</v>
      </c>
      <c r="G23" s="90" t="s">
        <v>2751</v>
      </c>
      <c r="H23" s="69">
        <v>0</v>
      </c>
      <c r="I23" s="105">
        <v>0</v>
      </c>
    </row>
    <row r="24" spans="2:9" s="6" customFormat="1" ht="9.75" thickBot="1" x14ac:dyDescent="0.2">
      <c r="B24" s="51" t="s">
        <v>2679</v>
      </c>
      <c r="C24" s="93" t="s">
        <v>2752</v>
      </c>
      <c r="D24" s="71">
        <v>147</v>
      </c>
      <c r="E24" s="71">
        <v>189</v>
      </c>
      <c r="F24" s="71">
        <v>0</v>
      </c>
      <c r="G24" s="93" t="s">
        <v>2753</v>
      </c>
      <c r="H24" s="71">
        <v>35</v>
      </c>
      <c r="I24" s="120">
        <v>107</v>
      </c>
    </row>
    <row r="25" spans="2:9" s="6" customFormat="1" ht="24" customHeight="1" thickBot="1" x14ac:dyDescent="0.2">
      <c r="B25" s="73" t="s">
        <v>2109</v>
      </c>
      <c r="C25" s="74" t="s">
        <v>2754</v>
      </c>
      <c r="D25" s="74" t="s">
        <v>2755</v>
      </c>
      <c r="E25" s="74" t="s">
        <v>2756</v>
      </c>
      <c r="F25" s="74" t="s">
        <v>2757</v>
      </c>
      <c r="G25" s="74" t="s">
        <v>2758</v>
      </c>
      <c r="H25" s="74" t="s">
        <v>2759</v>
      </c>
      <c r="I25" s="263" t="s">
        <v>2760</v>
      </c>
    </row>
    <row r="26" spans="2:9" s="6" customFormat="1" ht="24" customHeight="1" x14ac:dyDescent="0.15">
      <c r="B26" s="45" t="s">
        <v>2680</v>
      </c>
      <c r="C26" s="68">
        <v>852</v>
      </c>
      <c r="D26" s="66" t="s">
        <v>2761</v>
      </c>
      <c r="E26" s="66" t="s">
        <v>2762</v>
      </c>
      <c r="F26" s="68">
        <v>752</v>
      </c>
      <c r="G26" s="66" t="s">
        <v>2763</v>
      </c>
      <c r="H26" s="68">
        <v>124</v>
      </c>
      <c r="I26" s="261">
        <v>1</v>
      </c>
    </row>
    <row r="27" spans="2:9" s="6" customFormat="1" ht="24" customHeight="1" thickBot="1" x14ac:dyDescent="0.2">
      <c r="B27" s="51" t="s">
        <v>2681</v>
      </c>
      <c r="C27" s="71">
        <v>483</v>
      </c>
      <c r="D27" s="93" t="s">
        <v>2764</v>
      </c>
      <c r="E27" s="93" t="s">
        <v>2765</v>
      </c>
      <c r="F27" s="93" t="s">
        <v>2766</v>
      </c>
      <c r="G27" s="93" t="s">
        <v>1554</v>
      </c>
      <c r="H27" s="71">
        <v>1</v>
      </c>
      <c r="I27" s="120">
        <v>305</v>
      </c>
    </row>
    <row r="28" spans="2:9" s="6" customFormat="1" ht="9.75" thickBot="1" x14ac:dyDescent="0.2">
      <c r="B28" s="73" t="s">
        <v>2065</v>
      </c>
      <c r="C28" s="74" t="s">
        <v>2767</v>
      </c>
      <c r="D28" s="74" t="s">
        <v>2768</v>
      </c>
      <c r="E28" s="74" t="s">
        <v>2769</v>
      </c>
      <c r="F28" s="74" t="s">
        <v>2770</v>
      </c>
      <c r="G28" s="74" t="s">
        <v>2771</v>
      </c>
      <c r="H28" s="76">
        <v>125</v>
      </c>
      <c r="I28" s="277">
        <v>306</v>
      </c>
    </row>
    <row r="29" spans="2:9" s="6" customFormat="1" ht="24" customHeight="1" x14ac:dyDescent="0.15">
      <c r="B29" s="45" t="s">
        <v>2683</v>
      </c>
      <c r="C29" s="66" t="s">
        <v>2772</v>
      </c>
      <c r="D29" s="66" t="s">
        <v>2773</v>
      </c>
      <c r="E29" s="66" t="s">
        <v>2774</v>
      </c>
      <c r="F29" s="68">
        <v>579</v>
      </c>
      <c r="G29" s="66" t="s">
        <v>2775</v>
      </c>
      <c r="H29" s="68">
        <v>529</v>
      </c>
      <c r="I29" s="261">
        <v>742</v>
      </c>
    </row>
    <row r="30" spans="2:9" s="6" customFormat="1" ht="9" x14ac:dyDescent="0.15">
      <c r="B30" s="48" t="s">
        <v>2684</v>
      </c>
      <c r="C30" s="69">
        <v>91</v>
      </c>
      <c r="D30" s="69">
        <v>0</v>
      </c>
      <c r="E30" s="69">
        <v>0</v>
      </c>
      <c r="F30" s="69">
        <v>0</v>
      </c>
      <c r="G30" s="69">
        <v>91</v>
      </c>
      <c r="H30" s="69">
        <v>0</v>
      </c>
      <c r="I30" s="105">
        <v>0</v>
      </c>
    </row>
    <row r="31" spans="2:9" s="6" customFormat="1" ht="9" x14ac:dyDescent="0.15">
      <c r="B31" s="48" t="s">
        <v>2685</v>
      </c>
      <c r="C31" s="69">
        <v>8</v>
      </c>
      <c r="D31" s="69">
        <v>778</v>
      </c>
      <c r="E31" s="69">
        <v>62</v>
      </c>
      <c r="F31" s="69">
        <v>322</v>
      </c>
      <c r="G31" s="90" t="s">
        <v>2776</v>
      </c>
      <c r="H31" s="69">
        <v>6</v>
      </c>
      <c r="I31" s="105">
        <v>19</v>
      </c>
    </row>
    <row r="32" spans="2:9" s="6" customFormat="1" ht="9" x14ac:dyDescent="0.15">
      <c r="B32" s="96" t="s">
        <v>2670</v>
      </c>
      <c r="C32" s="69">
        <v>4</v>
      </c>
      <c r="D32" s="69">
        <v>403</v>
      </c>
      <c r="E32" s="69">
        <v>25</v>
      </c>
      <c r="F32" s="69">
        <v>107</v>
      </c>
      <c r="G32" s="69">
        <v>538</v>
      </c>
      <c r="H32" s="69">
        <v>6</v>
      </c>
      <c r="I32" s="105">
        <v>0</v>
      </c>
    </row>
    <row r="33" spans="2:9" s="6" customFormat="1" ht="9" x14ac:dyDescent="0.15">
      <c r="B33" s="96" t="s">
        <v>2671</v>
      </c>
      <c r="C33" s="69">
        <v>4</v>
      </c>
      <c r="D33" s="69">
        <v>375</v>
      </c>
      <c r="E33" s="69">
        <v>37</v>
      </c>
      <c r="F33" s="69">
        <v>216</v>
      </c>
      <c r="G33" s="69">
        <v>632</v>
      </c>
      <c r="H33" s="69">
        <v>0</v>
      </c>
      <c r="I33" s="105">
        <v>19</v>
      </c>
    </row>
    <row r="34" spans="2:9" s="6" customFormat="1" ht="9.75" thickBot="1" x14ac:dyDescent="0.2">
      <c r="B34" s="51" t="s">
        <v>2686</v>
      </c>
      <c r="C34" s="71">
        <v>149</v>
      </c>
      <c r="D34" s="93" t="s">
        <v>2777</v>
      </c>
      <c r="E34" s="71">
        <v>16</v>
      </c>
      <c r="F34" s="71">
        <v>0</v>
      </c>
      <c r="G34" s="93" t="s">
        <v>2778</v>
      </c>
      <c r="H34" s="71">
        <v>14</v>
      </c>
      <c r="I34" s="120">
        <v>18</v>
      </c>
    </row>
    <row r="35" spans="2:9" s="6" customFormat="1" ht="36" customHeight="1" thickBot="1" x14ac:dyDescent="0.2">
      <c r="B35" s="73" t="s">
        <v>2112</v>
      </c>
      <c r="C35" s="74" t="s">
        <v>2779</v>
      </c>
      <c r="D35" s="74" t="s">
        <v>2780</v>
      </c>
      <c r="E35" s="74" t="s">
        <v>2781</v>
      </c>
      <c r="F35" s="76">
        <v>902</v>
      </c>
      <c r="G35" s="74" t="s">
        <v>2782</v>
      </c>
      <c r="H35" s="76">
        <v>548</v>
      </c>
      <c r="I35" s="277">
        <v>779</v>
      </c>
    </row>
    <row r="36" spans="2:9" s="6" customFormat="1" ht="9.75" thickBot="1" x14ac:dyDescent="0.2">
      <c r="B36" s="56" t="s">
        <v>2687</v>
      </c>
      <c r="C36" s="256" t="s">
        <v>2581</v>
      </c>
      <c r="D36" s="79">
        <v>807</v>
      </c>
      <c r="E36" s="79">
        <v>38</v>
      </c>
      <c r="F36" s="79">
        <v>0</v>
      </c>
      <c r="G36" s="256" t="s">
        <v>2783</v>
      </c>
      <c r="H36" s="79">
        <v>68</v>
      </c>
      <c r="I36" s="262">
        <v>78</v>
      </c>
    </row>
    <row r="37" spans="2:9" s="6" customFormat="1" ht="24" customHeight="1" thickBot="1" x14ac:dyDescent="0.2">
      <c r="B37" s="73" t="s">
        <v>2113</v>
      </c>
      <c r="C37" s="74" t="s">
        <v>2581</v>
      </c>
      <c r="D37" s="76">
        <v>807</v>
      </c>
      <c r="E37" s="76">
        <v>38</v>
      </c>
      <c r="F37" s="76">
        <v>0</v>
      </c>
      <c r="G37" s="74" t="s">
        <v>2783</v>
      </c>
      <c r="H37" s="76">
        <v>68</v>
      </c>
      <c r="I37" s="277">
        <v>78</v>
      </c>
    </row>
    <row r="38" spans="2:9" s="6" customFormat="1" ht="9.75" thickBot="1" x14ac:dyDescent="0.2">
      <c r="B38" s="73" t="s">
        <v>428</v>
      </c>
      <c r="C38" s="74" t="s">
        <v>2784</v>
      </c>
      <c r="D38" s="74" t="s">
        <v>2785</v>
      </c>
      <c r="E38" s="74" t="s">
        <v>2786</v>
      </c>
      <c r="F38" s="74" t="s">
        <v>2787</v>
      </c>
      <c r="G38" s="74" t="s">
        <v>2788</v>
      </c>
      <c r="H38" s="74" t="s">
        <v>2789</v>
      </c>
      <c r="I38" s="263" t="s">
        <v>2790</v>
      </c>
    </row>
    <row r="39" spans="2:9" s="6" customFormat="1" ht="1.1499999999999999" customHeight="1" x14ac:dyDescent="0.15">
      <c r="B39" s="57"/>
      <c r="C39" s="82"/>
      <c r="D39" s="82"/>
      <c r="E39" s="82"/>
      <c r="F39" s="82"/>
      <c r="G39" s="82"/>
      <c r="H39" s="82"/>
      <c r="I39" s="82"/>
    </row>
  </sheetData>
  <mergeCells count="2">
    <mergeCell ref="C9:G9"/>
    <mergeCell ref="H9:I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.7109375" customWidth="1"/>
    <col min="3" max="3" width="19.28515625" customWidth="1"/>
    <col min="4" max="4" width="9.42578125" customWidth="1"/>
    <col min="5" max="9" width="9.1406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2791</v>
      </c>
    </row>
    <row r="8" spans="1:9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  <c r="I8" s="41"/>
    </row>
    <row r="9" spans="1:9" s="6" customFormat="1" ht="9" x14ac:dyDescent="0.15">
      <c r="B9" s="341" t="s">
        <v>52</v>
      </c>
      <c r="C9" s="440" t="s">
        <v>2664</v>
      </c>
      <c r="D9" s="442"/>
      <c r="E9" s="442"/>
      <c r="F9" s="442"/>
      <c r="G9" s="441"/>
      <c r="H9" s="440" t="s">
        <v>2105</v>
      </c>
      <c r="I9" s="442"/>
    </row>
    <row r="10" spans="1:9" s="6" customFormat="1" ht="18.75" thickBot="1" x14ac:dyDescent="0.2">
      <c r="B10" s="85" t="s">
        <v>151</v>
      </c>
      <c r="C10" s="64" t="s">
        <v>2665</v>
      </c>
      <c r="D10" s="64" t="s">
        <v>2688</v>
      </c>
      <c r="E10" s="64" t="s">
        <v>2689</v>
      </c>
      <c r="F10" s="64" t="s">
        <v>2548</v>
      </c>
      <c r="G10" s="64" t="s">
        <v>75</v>
      </c>
      <c r="H10" s="64" t="s">
        <v>2666</v>
      </c>
      <c r="I10" s="88" t="s">
        <v>2667</v>
      </c>
    </row>
    <row r="11" spans="1:9" s="6" customFormat="1" ht="9" x14ac:dyDescent="0.15">
      <c r="B11" s="45" t="s">
        <v>2668</v>
      </c>
      <c r="C11" s="67" t="s">
        <v>2794</v>
      </c>
      <c r="D11" s="67" t="s">
        <v>2795</v>
      </c>
      <c r="E11" s="67" t="s">
        <v>2796</v>
      </c>
      <c r="F11" s="77">
        <v>895</v>
      </c>
      <c r="G11" s="67" t="s">
        <v>2797</v>
      </c>
      <c r="H11" s="67" t="s">
        <v>2798</v>
      </c>
      <c r="I11" s="108" t="s">
        <v>2799</v>
      </c>
    </row>
    <row r="12" spans="1:9" s="6" customFormat="1" ht="9" x14ac:dyDescent="0.15">
      <c r="B12" s="48" t="s">
        <v>2669</v>
      </c>
      <c r="C12" s="70">
        <v>683</v>
      </c>
      <c r="D12" s="91" t="s">
        <v>2800</v>
      </c>
      <c r="E12" s="91" t="s">
        <v>2801</v>
      </c>
      <c r="F12" s="70">
        <v>0</v>
      </c>
      <c r="G12" s="91" t="s">
        <v>2802</v>
      </c>
      <c r="H12" s="70">
        <v>139</v>
      </c>
      <c r="I12" s="137">
        <v>144</v>
      </c>
    </row>
    <row r="13" spans="1:9" s="6" customFormat="1" ht="9" x14ac:dyDescent="0.15">
      <c r="B13" s="96" t="s">
        <v>2670</v>
      </c>
      <c r="C13" s="70">
        <v>320</v>
      </c>
      <c r="D13" s="70">
        <v>739</v>
      </c>
      <c r="E13" s="91" t="s">
        <v>2798</v>
      </c>
      <c r="F13" s="70">
        <v>0</v>
      </c>
      <c r="G13" s="91" t="s">
        <v>2803</v>
      </c>
      <c r="H13" s="70">
        <v>139</v>
      </c>
      <c r="I13" s="137">
        <v>0</v>
      </c>
    </row>
    <row r="14" spans="1:9" s="6" customFormat="1" ht="9" x14ac:dyDescent="0.15">
      <c r="B14" s="96" t="s">
        <v>2671</v>
      </c>
      <c r="C14" s="70">
        <v>362</v>
      </c>
      <c r="D14" s="70">
        <v>784</v>
      </c>
      <c r="E14" s="91" t="s">
        <v>2804</v>
      </c>
      <c r="F14" s="70">
        <v>0</v>
      </c>
      <c r="G14" s="91" t="s">
        <v>2805</v>
      </c>
      <c r="H14" s="70">
        <v>0</v>
      </c>
      <c r="I14" s="137">
        <v>144</v>
      </c>
    </row>
    <row r="15" spans="1:9" s="6" customFormat="1" ht="9.75" thickBot="1" x14ac:dyDescent="0.2">
      <c r="B15" s="51" t="s">
        <v>2672</v>
      </c>
      <c r="C15" s="99" t="s">
        <v>1756</v>
      </c>
      <c r="D15" s="99" t="s">
        <v>2806</v>
      </c>
      <c r="E15" s="99" t="s">
        <v>2807</v>
      </c>
      <c r="F15" s="99" t="s">
        <v>2808</v>
      </c>
      <c r="G15" s="99" t="s">
        <v>2809</v>
      </c>
      <c r="H15" s="99" t="s">
        <v>2810</v>
      </c>
      <c r="I15" s="127" t="s">
        <v>2811</v>
      </c>
    </row>
    <row r="16" spans="1:9" s="6" customFormat="1" ht="24" customHeight="1" thickBot="1" x14ac:dyDescent="0.2">
      <c r="B16" s="73" t="s">
        <v>2107</v>
      </c>
      <c r="C16" s="75" t="s">
        <v>2812</v>
      </c>
      <c r="D16" s="75" t="s">
        <v>2813</v>
      </c>
      <c r="E16" s="75" t="s">
        <v>2814</v>
      </c>
      <c r="F16" s="75" t="s">
        <v>2815</v>
      </c>
      <c r="G16" s="75" t="s">
        <v>2816</v>
      </c>
      <c r="H16" s="75" t="s">
        <v>2805</v>
      </c>
      <c r="I16" s="128" t="s">
        <v>2572</v>
      </c>
    </row>
    <row r="17" spans="2:9" s="6" customFormat="1" ht="9" x14ac:dyDescent="0.15">
      <c r="B17" s="45" t="s">
        <v>2673</v>
      </c>
      <c r="C17" s="67" t="s">
        <v>2817</v>
      </c>
      <c r="D17" s="67" t="s">
        <v>2818</v>
      </c>
      <c r="E17" s="67" t="s">
        <v>2819</v>
      </c>
      <c r="F17" s="77">
        <v>0</v>
      </c>
      <c r="G17" s="67" t="s">
        <v>2820</v>
      </c>
      <c r="H17" s="77">
        <v>0</v>
      </c>
      <c r="I17" s="239">
        <v>0</v>
      </c>
    </row>
    <row r="18" spans="2:9" s="6" customFormat="1" ht="9" x14ac:dyDescent="0.15">
      <c r="B18" s="48" t="s">
        <v>2674</v>
      </c>
      <c r="C18" s="91" t="s">
        <v>2821</v>
      </c>
      <c r="D18" s="91" t="s">
        <v>2822</v>
      </c>
      <c r="E18" s="91" t="s">
        <v>2823</v>
      </c>
      <c r="F18" s="91" t="s">
        <v>2824</v>
      </c>
      <c r="G18" s="91" t="s">
        <v>2825</v>
      </c>
      <c r="H18" s="91" t="s">
        <v>2826</v>
      </c>
      <c r="I18" s="109" t="s">
        <v>2827</v>
      </c>
    </row>
    <row r="19" spans="2:9" s="6" customFormat="1" ht="9" x14ac:dyDescent="0.15">
      <c r="B19" s="48" t="s">
        <v>2675</v>
      </c>
      <c r="C19" s="91" t="s">
        <v>2828</v>
      </c>
      <c r="D19" s="91" t="s">
        <v>2829</v>
      </c>
      <c r="E19" s="91" t="s">
        <v>2830</v>
      </c>
      <c r="F19" s="91" t="s">
        <v>2831</v>
      </c>
      <c r="G19" s="91" t="s">
        <v>2832</v>
      </c>
      <c r="H19" s="91" t="s">
        <v>2833</v>
      </c>
      <c r="I19" s="109" t="s">
        <v>2834</v>
      </c>
    </row>
    <row r="20" spans="2:9" s="6" customFormat="1" ht="9" x14ac:dyDescent="0.15">
      <c r="B20" s="96" t="s">
        <v>2670</v>
      </c>
      <c r="C20" s="70">
        <v>950</v>
      </c>
      <c r="D20" s="91" t="s">
        <v>2835</v>
      </c>
      <c r="E20" s="91" t="s">
        <v>2836</v>
      </c>
      <c r="F20" s="91" t="s">
        <v>2837</v>
      </c>
      <c r="G20" s="91" t="s">
        <v>2838</v>
      </c>
      <c r="H20" s="91" t="s">
        <v>2839</v>
      </c>
      <c r="I20" s="137">
        <v>201</v>
      </c>
    </row>
    <row r="21" spans="2:9" s="6" customFormat="1" ht="9" x14ac:dyDescent="0.15">
      <c r="B21" s="96" t="s">
        <v>2671</v>
      </c>
      <c r="C21" s="91" t="s">
        <v>2840</v>
      </c>
      <c r="D21" s="91" t="s">
        <v>2841</v>
      </c>
      <c r="E21" s="91" t="s">
        <v>2842</v>
      </c>
      <c r="F21" s="91" t="s">
        <v>2843</v>
      </c>
      <c r="G21" s="91" t="s">
        <v>2844</v>
      </c>
      <c r="H21" s="70">
        <v>458</v>
      </c>
      <c r="I21" s="109" t="s">
        <v>2845</v>
      </c>
    </row>
    <row r="22" spans="2:9" s="6" customFormat="1" ht="9" x14ac:dyDescent="0.15">
      <c r="B22" s="48" t="s">
        <v>2677</v>
      </c>
      <c r="C22" s="91" t="s">
        <v>2846</v>
      </c>
      <c r="D22" s="91" t="s">
        <v>2847</v>
      </c>
      <c r="E22" s="91" t="s">
        <v>2848</v>
      </c>
      <c r="F22" s="91" t="s">
        <v>2849</v>
      </c>
      <c r="G22" s="91" t="s">
        <v>2850</v>
      </c>
      <c r="H22" s="70">
        <v>301</v>
      </c>
      <c r="I22" s="137">
        <v>223</v>
      </c>
    </row>
    <row r="23" spans="2:9" s="6" customFormat="1" ht="24" customHeight="1" x14ac:dyDescent="0.15">
      <c r="B23" s="48" t="s">
        <v>2678</v>
      </c>
      <c r="C23" s="91" t="s">
        <v>2851</v>
      </c>
      <c r="D23" s="91" t="s">
        <v>2852</v>
      </c>
      <c r="E23" s="91" t="s">
        <v>2853</v>
      </c>
      <c r="F23" s="70">
        <v>0</v>
      </c>
      <c r="G23" s="91" t="s">
        <v>2854</v>
      </c>
      <c r="H23" s="70">
        <v>0</v>
      </c>
      <c r="I23" s="137">
        <v>0</v>
      </c>
    </row>
    <row r="24" spans="2:9" s="6" customFormat="1" ht="9.75" thickBot="1" x14ac:dyDescent="0.2">
      <c r="B24" s="51" t="s">
        <v>2679</v>
      </c>
      <c r="C24" s="99" t="s">
        <v>2855</v>
      </c>
      <c r="D24" s="99" t="s">
        <v>2856</v>
      </c>
      <c r="E24" s="72">
        <v>210</v>
      </c>
      <c r="F24" s="72">
        <v>0</v>
      </c>
      <c r="G24" s="99" t="s">
        <v>2857</v>
      </c>
      <c r="H24" s="72">
        <v>31</v>
      </c>
      <c r="I24" s="151">
        <v>175</v>
      </c>
    </row>
    <row r="25" spans="2:9" s="6" customFormat="1" ht="24" customHeight="1" thickBot="1" x14ac:dyDescent="0.2">
      <c r="B25" s="73" t="s">
        <v>2109</v>
      </c>
      <c r="C25" s="75" t="s">
        <v>2858</v>
      </c>
      <c r="D25" s="75" t="s">
        <v>2859</v>
      </c>
      <c r="E25" s="75" t="s">
        <v>2860</v>
      </c>
      <c r="F25" s="75" t="s">
        <v>2861</v>
      </c>
      <c r="G25" s="75" t="s">
        <v>2862</v>
      </c>
      <c r="H25" s="75" t="s">
        <v>2863</v>
      </c>
      <c r="I25" s="128" t="s">
        <v>2864</v>
      </c>
    </row>
    <row r="26" spans="2:9" s="6" customFormat="1" ht="24" customHeight="1" x14ac:dyDescent="0.15">
      <c r="B26" s="45" t="s">
        <v>2680</v>
      </c>
      <c r="C26" s="77">
        <v>496</v>
      </c>
      <c r="D26" s="67" t="s">
        <v>2865</v>
      </c>
      <c r="E26" s="67" t="s">
        <v>2866</v>
      </c>
      <c r="F26" s="77">
        <v>980</v>
      </c>
      <c r="G26" s="67" t="s">
        <v>2867</v>
      </c>
      <c r="H26" s="77">
        <v>118</v>
      </c>
      <c r="I26" s="239">
        <v>20</v>
      </c>
    </row>
    <row r="27" spans="2:9" s="6" customFormat="1" ht="24" customHeight="1" thickBot="1" x14ac:dyDescent="0.2">
      <c r="B27" s="51" t="s">
        <v>2681</v>
      </c>
      <c r="C27" s="72">
        <v>327</v>
      </c>
      <c r="D27" s="99" t="s">
        <v>2868</v>
      </c>
      <c r="E27" s="99" t="s">
        <v>2869</v>
      </c>
      <c r="F27" s="99" t="s">
        <v>2870</v>
      </c>
      <c r="G27" s="99" t="s">
        <v>2871</v>
      </c>
      <c r="H27" s="72">
        <v>10</v>
      </c>
      <c r="I27" s="151">
        <v>326</v>
      </c>
    </row>
    <row r="28" spans="2:9" s="6" customFormat="1" ht="9.75" thickBot="1" x14ac:dyDescent="0.2">
      <c r="B28" s="73" t="s">
        <v>2065</v>
      </c>
      <c r="C28" s="78">
        <v>823</v>
      </c>
      <c r="D28" s="75" t="s">
        <v>2872</v>
      </c>
      <c r="E28" s="75" t="s">
        <v>2873</v>
      </c>
      <c r="F28" s="75" t="s">
        <v>2874</v>
      </c>
      <c r="G28" s="75" t="s">
        <v>2875</v>
      </c>
      <c r="H28" s="78">
        <v>128</v>
      </c>
      <c r="I28" s="236">
        <v>346</v>
      </c>
    </row>
    <row r="29" spans="2:9" s="6" customFormat="1" ht="24" customHeight="1" x14ac:dyDescent="0.15">
      <c r="B29" s="45" t="s">
        <v>2683</v>
      </c>
      <c r="C29" s="67" t="s">
        <v>2876</v>
      </c>
      <c r="D29" s="67" t="s">
        <v>2877</v>
      </c>
      <c r="E29" s="67" t="s">
        <v>2878</v>
      </c>
      <c r="F29" s="67" t="s">
        <v>2330</v>
      </c>
      <c r="G29" s="67" t="s">
        <v>2879</v>
      </c>
      <c r="H29" s="77">
        <v>372</v>
      </c>
      <c r="I29" s="239">
        <v>801</v>
      </c>
    </row>
    <row r="30" spans="2:9" s="6" customFormat="1" ht="9" x14ac:dyDescent="0.15">
      <c r="B30" s="48" t="s">
        <v>2684</v>
      </c>
      <c r="C30" s="70">
        <v>10</v>
      </c>
      <c r="D30" s="70">
        <v>0</v>
      </c>
      <c r="E30" s="70">
        <v>0</v>
      </c>
      <c r="F30" s="70">
        <v>0</v>
      </c>
      <c r="G30" s="70">
        <v>10</v>
      </c>
      <c r="H30" s="70">
        <v>0</v>
      </c>
      <c r="I30" s="137">
        <v>0</v>
      </c>
    </row>
    <row r="31" spans="2:9" s="6" customFormat="1" ht="8.4499999999999993" x14ac:dyDescent="0.15">
      <c r="B31" s="48" t="s">
        <v>2685</v>
      </c>
      <c r="C31" s="70">
        <v>32</v>
      </c>
      <c r="D31" s="70">
        <v>61</v>
      </c>
      <c r="E31" s="70">
        <v>119</v>
      </c>
      <c r="F31" s="70">
        <v>348</v>
      </c>
      <c r="G31" s="70">
        <v>560</v>
      </c>
      <c r="H31" s="70">
        <v>8</v>
      </c>
      <c r="I31" s="137">
        <v>21</v>
      </c>
    </row>
    <row r="32" spans="2:9" s="6" customFormat="1" ht="9" x14ac:dyDescent="0.15">
      <c r="B32" s="96" t="s">
        <v>2670</v>
      </c>
      <c r="C32" s="70">
        <v>31</v>
      </c>
      <c r="D32" s="70">
        <v>26</v>
      </c>
      <c r="E32" s="70">
        <v>66</v>
      </c>
      <c r="F32" s="70">
        <v>117</v>
      </c>
      <c r="G32" s="70">
        <v>239</v>
      </c>
      <c r="H32" s="70">
        <v>8</v>
      </c>
      <c r="I32" s="137">
        <v>0</v>
      </c>
    </row>
    <row r="33" spans="2:9" s="6" customFormat="1" ht="9" x14ac:dyDescent="0.15">
      <c r="B33" s="96" t="s">
        <v>2671</v>
      </c>
      <c r="C33" s="70">
        <v>1</v>
      </c>
      <c r="D33" s="70">
        <v>35</v>
      </c>
      <c r="E33" s="70">
        <v>54</v>
      </c>
      <c r="F33" s="70">
        <v>231</v>
      </c>
      <c r="G33" s="70">
        <v>320</v>
      </c>
      <c r="H33" s="70">
        <v>0</v>
      </c>
      <c r="I33" s="137">
        <v>21</v>
      </c>
    </row>
    <row r="34" spans="2:9" s="6" customFormat="1" ht="9" thickBot="1" x14ac:dyDescent="0.2">
      <c r="B34" s="51" t="s">
        <v>2686</v>
      </c>
      <c r="C34" s="72">
        <v>102</v>
      </c>
      <c r="D34" s="72">
        <v>323</v>
      </c>
      <c r="E34" s="72">
        <v>44</v>
      </c>
      <c r="F34" s="72">
        <v>0</v>
      </c>
      <c r="G34" s="72">
        <v>469</v>
      </c>
      <c r="H34" s="72">
        <v>1</v>
      </c>
      <c r="I34" s="151">
        <v>36</v>
      </c>
    </row>
    <row r="35" spans="2:9" s="6" customFormat="1" ht="36" customHeight="1" thickBot="1" x14ac:dyDescent="0.2">
      <c r="B35" s="73" t="s">
        <v>2112</v>
      </c>
      <c r="C35" s="75" t="s">
        <v>2880</v>
      </c>
      <c r="D35" s="75" t="s">
        <v>2881</v>
      </c>
      <c r="E35" s="75" t="s">
        <v>2882</v>
      </c>
      <c r="F35" s="75" t="s">
        <v>2883</v>
      </c>
      <c r="G35" s="75" t="s">
        <v>2884</v>
      </c>
      <c r="H35" s="78">
        <v>381</v>
      </c>
      <c r="I35" s="236">
        <v>858</v>
      </c>
    </row>
    <row r="36" spans="2:9" s="6" customFormat="1" ht="9.75" thickBot="1" x14ac:dyDescent="0.2">
      <c r="B36" s="56" t="s">
        <v>2687</v>
      </c>
      <c r="C36" s="257" t="s">
        <v>2617</v>
      </c>
      <c r="D36" s="80">
        <v>548</v>
      </c>
      <c r="E36" s="80">
        <v>35</v>
      </c>
      <c r="F36" s="80">
        <v>0</v>
      </c>
      <c r="G36" s="257" t="s">
        <v>2885</v>
      </c>
      <c r="H36" s="80">
        <v>60</v>
      </c>
      <c r="I36" s="238">
        <v>37</v>
      </c>
    </row>
    <row r="37" spans="2:9" s="6" customFormat="1" ht="24" customHeight="1" thickBot="1" x14ac:dyDescent="0.2">
      <c r="B37" s="73" t="s">
        <v>2793</v>
      </c>
      <c r="C37" s="75" t="s">
        <v>2617</v>
      </c>
      <c r="D37" s="78">
        <v>548</v>
      </c>
      <c r="E37" s="78">
        <v>35</v>
      </c>
      <c r="F37" s="78">
        <v>0</v>
      </c>
      <c r="G37" s="75" t="s">
        <v>2885</v>
      </c>
      <c r="H37" s="78">
        <v>60</v>
      </c>
      <c r="I37" s="236">
        <v>37</v>
      </c>
    </row>
    <row r="38" spans="2:9" s="6" customFormat="1" ht="9.75" thickBot="1" x14ac:dyDescent="0.2">
      <c r="B38" s="73" t="s">
        <v>428</v>
      </c>
      <c r="C38" s="75" t="s">
        <v>2886</v>
      </c>
      <c r="D38" s="75" t="s">
        <v>2887</v>
      </c>
      <c r="E38" s="75" t="s">
        <v>2888</v>
      </c>
      <c r="F38" s="75" t="s">
        <v>2889</v>
      </c>
      <c r="G38" s="75" t="s">
        <v>2890</v>
      </c>
      <c r="H38" s="75" t="s">
        <v>2891</v>
      </c>
      <c r="I38" s="128" t="s">
        <v>2892</v>
      </c>
    </row>
    <row r="39" spans="2:9" s="6" customFormat="1" ht="1.1499999999999999" customHeight="1" x14ac:dyDescent="0.15">
      <c r="B39" s="57"/>
      <c r="C39" s="82"/>
      <c r="D39" s="82"/>
      <c r="E39" s="82"/>
      <c r="F39" s="82"/>
      <c r="G39" s="82"/>
      <c r="H39" s="82"/>
      <c r="I39" s="82"/>
    </row>
  </sheetData>
  <mergeCells count="2">
    <mergeCell ref="C9:G9"/>
    <mergeCell ref="H9:I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2893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8.4499999999999993" x14ac:dyDescent="0.15">
      <c r="B9" s="81"/>
      <c r="C9" s="440" t="s">
        <v>2894</v>
      </c>
      <c r="D9" s="441"/>
      <c r="E9" s="440" t="s">
        <v>2105</v>
      </c>
      <c r="F9" s="442"/>
      <c r="G9" s="442"/>
      <c r="H9" s="442"/>
    </row>
    <row r="10" spans="1:8" s="6" customFormat="1" ht="8.4499999999999993" x14ac:dyDescent="0.15">
      <c r="B10" s="59"/>
      <c r="C10" s="343" t="s">
        <v>1516</v>
      </c>
      <c r="D10" s="343" t="s">
        <v>1517</v>
      </c>
      <c r="E10" s="343" t="s">
        <v>1516</v>
      </c>
      <c r="F10" s="343" t="s">
        <v>1517</v>
      </c>
      <c r="G10" s="343" t="s">
        <v>1516</v>
      </c>
      <c r="H10" s="344" t="s">
        <v>1517</v>
      </c>
    </row>
    <row r="11" spans="1:8" s="6" customFormat="1" ht="9" thickBot="1" x14ac:dyDescent="0.2">
      <c r="B11" s="85" t="s">
        <v>101</v>
      </c>
      <c r="C11" s="345"/>
      <c r="D11" s="345"/>
      <c r="E11" s="63" t="s">
        <v>2895</v>
      </c>
      <c r="F11" s="63" t="s">
        <v>2895</v>
      </c>
      <c r="G11" s="63" t="s">
        <v>2896</v>
      </c>
      <c r="H11" s="107" t="s">
        <v>2896</v>
      </c>
    </row>
    <row r="12" spans="1:8" s="6" customFormat="1" ht="9" x14ac:dyDescent="0.15">
      <c r="B12" s="45" t="s">
        <v>2897</v>
      </c>
      <c r="C12" s="66" t="s">
        <v>2901</v>
      </c>
      <c r="D12" s="67" t="s">
        <v>2902</v>
      </c>
      <c r="E12" s="66" t="s">
        <v>2903</v>
      </c>
      <c r="F12" s="67" t="s">
        <v>2904</v>
      </c>
      <c r="G12" s="66" t="s">
        <v>730</v>
      </c>
      <c r="H12" s="108" t="s">
        <v>2905</v>
      </c>
    </row>
    <row r="13" spans="1:8" s="6" customFormat="1" ht="9" x14ac:dyDescent="0.15">
      <c r="B13" s="48" t="s">
        <v>2898</v>
      </c>
      <c r="C13" s="90" t="s">
        <v>2906</v>
      </c>
      <c r="D13" s="91" t="s">
        <v>2907</v>
      </c>
      <c r="E13" s="69">
        <v>422</v>
      </c>
      <c r="F13" s="70">
        <v>50</v>
      </c>
      <c r="G13" s="69">
        <v>135</v>
      </c>
      <c r="H13" s="137">
        <v>417</v>
      </c>
    </row>
    <row r="14" spans="1:8" s="6" customFormat="1" ht="9" x14ac:dyDescent="0.15">
      <c r="B14" s="48" t="s">
        <v>2899</v>
      </c>
      <c r="C14" s="90" t="s">
        <v>2908</v>
      </c>
      <c r="D14" s="91" t="s">
        <v>2909</v>
      </c>
      <c r="E14" s="90" t="s">
        <v>2738</v>
      </c>
      <c r="F14" s="91" t="s">
        <v>2910</v>
      </c>
      <c r="G14" s="69">
        <v>922</v>
      </c>
      <c r="H14" s="109" t="s">
        <v>2911</v>
      </c>
    </row>
    <row r="15" spans="1:8" s="6" customFormat="1" ht="9.75" thickBot="1" x14ac:dyDescent="0.2">
      <c r="B15" s="51" t="s">
        <v>2900</v>
      </c>
      <c r="C15" s="93" t="s">
        <v>2912</v>
      </c>
      <c r="D15" s="99" t="s">
        <v>2913</v>
      </c>
      <c r="E15" s="93" t="s">
        <v>2914</v>
      </c>
      <c r="F15" s="99" t="s">
        <v>2915</v>
      </c>
      <c r="G15" s="93" t="s">
        <v>2916</v>
      </c>
      <c r="H15" s="127" t="s">
        <v>2917</v>
      </c>
    </row>
    <row r="16" spans="1:8" s="6" customFormat="1" ht="9.75" thickBot="1" x14ac:dyDescent="0.2">
      <c r="B16" s="73" t="s">
        <v>428</v>
      </c>
      <c r="C16" s="74" t="s">
        <v>2788</v>
      </c>
      <c r="D16" s="75" t="s">
        <v>2890</v>
      </c>
      <c r="E16" s="74" t="s">
        <v>2789</v>
      </c>
      <c r="F16" s="75" t="s">
        <v>2891</v>
      </c>
      <c r="G16" s="74" t="s">
        <v>2790</v>
      </c>
      <c r="H16" s="128" t="s">
        <v>2892</v>
      </c>
    </row>
    <row r="17" spans="2:8" s="6" customFormat="1" ht="1.1499999999999999" customHeight="1" x14ac:dyDescent="0.15">
      <c r="B17" s="57"/>
      <c r="C17" s="82"/>
      <c r="D17" s="82"/>
      <c r="E17" s="82"/>
      <c r="F17" s="82"/>
      <c r="G17" s="82"/>
      <c r="H17" s="82"/>
    </row>
  </sheetData>
  <mergeCells count="2">
    <mergeCell ref="C9:D9"/>
    <mergeCell ref="E9:H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2918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8.4499999999999993" x14ac:dyDescent="0.15">
      <c r="B9" s="81"/>
      <c r="C9" s="440" t="s">
        <v>2105</v>
      </c>
      <c r="D9" s="442"/>
      <c r="E9" s="442"/>
      <c r="F9" s="442"/>
    </row>
    <row r="10" spans="1:6" s="6" customFormat="1" ht="8.4499999999999993" x14ac:dyDescent="0.15">
      <c r="B10" s="59"/>
      <c r="C10" s="343" t="s">
        <v>1516</v>
      </c>
      <c r="D10" s="343" t="s">
        <v>1517</v>
      </c>
      <c r="E10" s="343" t="s">
        <v>1516</v>
      </c>
      <c r="F10" s="344" t="s">
        <v>1517</v>
      </c>
    </row>
    <row r="11" spans="1:6" s="6" customFormat="1" ht="9.75" thickBot="1" x14ac:dyDescent="0.2">
      <c r="B11" s="85" t="s">
        <v>151</v>
      </c>
      <c r="C11" s="63" t="s">
        <v>2895</v>
      </c>
      <c r="D11" s="63" t="s">
        <v>2895</v>
      </c>
      <c r="E11" s="63" t="s">
        <v>2896</v>
      </c>
      <c r="F11" s="107" t="s">
        <v>2896</v>
      </c>
    </row>
    <row r="12" spans="1:6" s="6" customFormat="1" ht="36" customHeight="1" x14ac:dyDescent="0.15">
      <c r="B12" s="45" t="s">
        <v>2919</v>
      </c>
      <c r="C12" s="66" t="s">
        <v>1547</v>
      </c>
      <c r="D12" s="67" t="s">
        <v>1548</v>
      </c>
      <c r="E12" s="66" t="s">
        <v>1831</v>
      </c>
      <c r="F12" s="108" t="s">
        <v>1832</v>
      </c>
    </row>
    <row r="13" spans="1:6" s="6" customFormat="1" ht="24" customHeight="1" thickBot="1" x14ac:dyDescent="0.2">
      <c r="B13" s="51" t="s">
        <v>2920</v>
      </c>
      <c r="C13" s="93" t="s">
        <v>1514</v>
      </c>
      <c r="D13" s="99" t="s">
        <v>1515</v>
      </c>
      <c r="E13" s="93" t="s">
        <v>1819</v>
      </c>
      <c r="F13" s="127" t="s">
        <v>1820</v>
      </c>
    </row>
    <row r="14" spans="1:6" s="6" customFormat="1" ht="9.75" thickBot="1" x14ac:dyDescent="0.2">
      <c r="B14" s="73" t="s">
        <v>428</v>
      </c>
      <c r="C14" s="74" t="s">
        <v>2789</v>
      </c>
      <c r="D14" s="75" t="s">
        <v>2891</v>
      </c>
      <c r="E14" s="74" t="s">
        <v>2790</v>
      </c>
      <c r="F14" s="128" t="s">
        <v>2892</v>
      </c>
    </row>
    <row r="15" spans="1:6" s="6" customFormat="1" ht="1.1499999999999999" customHeight="1" x14ac:dyDescent="0.15">
      <c r="B15" s="57"/>
      <c r="C15" s="82"/>
      <c r="D15" s="82"/>
      <c r="E15" s="82"/>
      <c r="F15" s="82"/>
    </row>
  </sheetData>
  <mergeCells count="1">
    <mergeCell ref="C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0" customWidth="1"/>
    <col min="3" max="3" width="28.28515625" customWidth="1"/>
    <col min="4" max="4" width="18.28515625" customWidth="1"/>
  </cols>
  <sheetData>
    <row r="1" spans="1:4" ht="14.45" x14ac:dyDescent="0.3">
      <c r="A1" s="17" t="s">
        <v>53</v>
      </c>
    </row>
    <row r="5" spans="1:4" ht="19.5" x14ac:dyDescent="0.3">
      <c r="B5" s="1" t="s">
        <v>2921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24" customHeight="1" x14ac:dyDescent="0.15">
      <c r="B9" s="341" t="s">
        <v>2936</v>
      </c>
      <c r="C9" s="440" t="s">
        <v>2922</v>
      </c>
      <c r="D9" s="442"/>
    </row>
    <row r="10" spans="1:4" s="6" customFormat="1" ht="36" customHeight="1" thickBot="1" x14ac:dyDescent="0.2">
      <c r="B10" s="85" t="s">
        <v>151</v>
      </c>
      <c r="C10" s="346" t="s">
        <v>2923</v>
      </c>
      <c r="D10" s="348" t="s">
        <v>2924</v>
      </c>
    </row>
    <row r="11" spans="1:4" s="6" customFormat="1" ht="9" x14ac:dyDescent="0.15">
      <c r="B11" s="284" t="s">
        <v>2081</v>
      </c>
      <c r="C11" s="285"/>
      <c r="D11" s="285"/>
    </row>
    <row r="12" spans="1:4" s="6" customFormat="1" ht="8.4499999999999993" x14ac:dyDescent="0.15">
      <c r="B12" s="48" t="s">
        <v>345</v>
      </c>
      <c r="C12" s="69">
        <v>746</v>
      </c>
      <c r="D12" s="105">
        <v>493</v>
      </c>
    </row>
    <row r="13" spans="1:4" s="6" customFormat="1" ht="8.4499999999999993" x14ac:dyDescent="0.15">
      <c r="B13" s="96" t="s">
        <v>1923</v>
      </c>
      <c r="C13" s="69">
        <v>363</v>
      </c>
      <c r="D13" s="105">
        <v>110</v>
      </c>
    </row>
    <row r="14" spans="1:4" s="6" customFormat="1" ht="8.4499999999999993" x14ac:dyDescent="0.15">
      <c r="B14" s="96" t="s">
        <v>349</v>
      </c>
      <c r="C14" s="69">
        <v>383</v>
      </c>
      <c r="D14" s="105">
        <v>383</v>
      </c>
    </row>
    <row r="15" spans="1:4" s="6" customFormat="1" ht="9" x14ac:dyDescent="0.15">
      <c r="B15" s="48" t="s">
        <v>346</v>
      </c>
      <c r="C15" s="69">
        <v>40</v>
      </c>
      <c r="D15" s="105">
        <v>40</v>
      </c>
    </row>
    <row r="16" spans="1:4" s="6" customFormat="1" ht="8.4499999999999993" x14ac:dyDescent="0.15">
      <c r="B16" s="96" t="s">
        <v>349</v>
      </c>
      <c r="C16" s="69">
        <v>40</v>
      </c>
      <c r="D16" s="105">
        <v>40</v>
      </c>
    </row>
    <row r="17" spans="2:4" s="6" customFormat="1" ht="9" x14ac:dyDescent="0.15">
      <c r="B17" s="48" t="s">
        <v>348</v>
      </c>
      <c r="C17" s="90" t="s">
        <v>1585</v>
      </c>
      <c r="D17" s="97" t="s">
        <v>2333</v>
      </c>
    </row>
    <row r="18" spans="2:4" s="6" customFormat="1" ht="9" x14ac:dyDescent="0.15">
      <c r="B18" s="96" t="s">
        <v>1923</v>
      </c>
      <c r="C18" s="90" t="s">
        <v>1585</v>
      </c>
      <c r="D18" s="97" t="s">
        <v>2333</v>
      </c>
    </row>
    <row r="19" spans="2:4" s="6" customFormat="1" ht="24" customHeight="1" x14ac:dyDescent="0.15">
      <c r="B19" s="245" t="s">
        <v>2086</v>
      </c>
      <c r="C19" s="286"/>
      <c r="D19" s="286"/>
    </row>
    <row r="20" spans="2:4" s="6" customFormat="1" ht="9" x14ac:dyDescent="0.15">
      <c r="B20" s="48" t="s">
        <v>2925</v>
      </c>
      <c r="C20" s="90" t="s">
        <v>2926</v>
      </c>
      <c r="D20" s="97" t="s">
        <v>2927</v>
      </c>
    </row>
    <row r="21" spans="2:4" s="6" customFormat="1" ht="9" x14ac:dyDescent="0.15">
      <c r="B21" s="96" t="s">
        <v>2130</v>
      </c>
      <c r="C21" s="90" t="s">
        <v>2928</v>
      </c>
      <c r="D21" s="97" t="s">
        <v>2929</v>
      </c>
    </row>
    <row r="22" spans="2:4" s="6" customFormat="1" ht="8.4499999999999993" x14ac:dyDescent="0.15">
      <c r="B22" s="96" t="s">
        <v>1437</v>
      </c>
      <c r="C22" s="69">
        <v>13</v>
      </c>
      <c r="D22" s="105">
        <v>13</v>
      </c>
    </row>
    <row r="23" spans="2:4" s="6" customFormat="1" ht="9" x14ac:dyDescent="0.15">
      <c r="B23" s="48" t="s">
        <v>154</v>
      </c>
      <c r="C23" s="90" t="s">
        <v>2930</v>
      </c>
      <c r="D23" s="97" t="s">
        <v>2931</v>
      </c>
    </row>
    <row r="24" spans="2:4" s="6" customFormat="1" ht="9" x14ac:dyDescent="0.15">
      <c r="B24" s="96" t="s">
        <v>2130</v>
      </c>
      <c r="C24" s="90" t="s">
        <v>2932</v>
      </c>
      <c r="D24" s="97" t="s">
        <v>2932</v>
      </c>
    </row>
    <row r="25" spans="2:4" s="6" customFormat="1" ht="9" x14ac:dyDescent="0.15">
      <c r="B25" s="96" t="s">
        <v>1436</v>
      </c>
      <c r="C25" s="90" t="s">
        <v>2933</v>
      </c>
      <c r="D25" s="97" t="s">
        <v>2933</v>
      </c>
    </row>
    <row r="26" spans="2:4" s="6" customFormat="1" ht="9.75" thickBot="1" x14ac:dyDescent="0.2">
      <c r="B26" s="98" t="s">
        <v>1437</v>
      </c>
      <c r="C26" s="93" t="s">
        <v>2934</v>
      </c>
      <c r="D26" s="106" t="s">
        <v>2935</v>
      </c>
    </row>
    <row r="27" spans="2:4" s="6" customFormat="1" ht="1.1499999999999999" customHeight="1" x14ac:dyDescent="0.15">
      <c r="B27" s="57"/>
      <c r="C27" s="82"/>
      <c r="D27" s="82"/>
    </row>
  </sheetData>
  <mergeCells count="1">
    <mergeCell ref="C9:D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0" customWidth="1"/>
    <col min="3" max="3" width="28.28515625" customWidth="1"/>
    <col min="4" max="4" width="18.28515625" customWidth="1"/>
  </cols>
  <sheetData>
    <row r="1" spans="1:4" ht="14.45" x14ac:dyDescent="0.3">
      <c r="A1" s="17" t="s">
        <v>53</v>
      </c>
    </row>
    <row r="5" spans="1:4" ht="19.5" x14ac:dyDescent="0.3">
      <c r="B5" s="1" t="s">
        <v>2937</v>
      </c>
    </row>
    <row r="8" spans="1:4" ht="1.1499999999999999" customHeight="1" thickBot="1" x14ac:dyDescent="0.35">
      <c r="B8" s="40"/>
      <c r="C8" s="41"/>
      <c r="D8" s="41"/>
    </row>
    <row r="9" spans="1:4" ht="24" customHeight="1" x14ac:dyDescent="0.25">
      <c r="B9" s="341" t="s">
        <v>2948</v>
      </c>
      <c r="C9" s="440" t="s">
        <v>2922</v>
      </c>
      <c r="D9" s="442"/>
    </row>
    <row r="10" spans="1:4" ht="36" customHeight="1" thickBot="1" x14ac:dyDescent="0.3">
      <c r="B10" s="85" t="s">
        <v>151</v>
      </c>
      <c r="C10" s="346" t="s">
        <v>2923</v>
      </c>
      <c r="D10" s="348" t="s">
        <v>2924</v>
      </c>
    </row>
    <row r="11" spans="1:4" x14ac:dyDescent="0.25">
      <c r="B11" s="284" t="s">
        <v>2081</v>
      </c>
      <c r="C11" s="285"/>
      <c r="D11" s="285"/>
    </row>
    <row r="12" spans="1:4" x14ac:dyDescent="0.25">
      <c r="B12" s="48" t="s">
        <v>345</v>
      </c>
      <c r="C12" s="91" t="s">
        <v>2938</v>
      </c>
      <c r="D12" s="137">
        <v>539</v>
      </c>
    </row>
    <row r="13" spans="1:4" ht="14.45" x14ac:dyDescent="0.3">
      <c r="B13" s="96" t="s">
        <v>1923</v>
      </c>
      <c r="C13" s="70">
        <v>780</v>
      </c>
      <c r="D13" s="137">
        <v>291</v>
      </c>
    </row>
    <row r="14" spans="1:4" ht="14.45" x14ac:dyDescent="0.3">
      <c r="B14" s="96" t="s">
        <v>349</v>
      </c>
      <c r="C14" s="70">
        <v>248</v>
      </c>
      <c r="D14" s="137">
        <v>248</v>
      </c>
    </row>
    <row r="15" spans="1:4" x14ac:dyDescent="0.25">
      <c r="B15" s="48" t="s">
        <v>346</v>
      </c>
      <c r="C15" s="70">
        <v>19</v>
      </c>
      <c r="D15" s="137">
        <v>19</v>
      </c>
    </row>
    <row r="16" spans="1:4" ht="14.45" x14ac:dyDescent="0.3">
      <c r="B16" s="96" t="s">
        <v>349</v>
      </c>
      <c r="C16" s="70">
        <v>19</v>
      </c>
      <c r="D16" s="137">
        <v>19</v>
      </c>
    </row>
    <row r="17" spans="2:4" x14ac:dyDescent="0.25">
      <c r="B17" s="48" t="s">
        <v>348</v>
      </c>
      <c r="C17" s="91" t="s">
        <v>2939</v>
      </c>
      <c r="D17" s="109" t="s">
        <v>2940</v>
      </c>
    </row>
    <row r="18" spans="2:4" x14ac:dyDescent="0.25">
      <c r="B18" s="96" t="s">
        <v>1923</v>
      </c>
      <c r="C18" s="91" t="s">
        <v>2939</v>
      </c>
      <c r="D18" s="109" t="s">
        <v>2940</v>
      </c>
    </row>
    <row r="19" spans="2:4" ht="24" customHeight="1" x14ac:dyDescent="0.25">
      <c r="B19" s="245" t="s">
        <v>2086</v>
      </c>
      <c r="C19" s="286"/>
      <c r="D19" s="286"/>
    </row>
    <row r="20" spans="2:4" x14ac:dyDescent="0.25">
      <c r="B20" s="48" t="s">
        <v>2925</v>
      </c>
      <c r="C20" s="91" t="s">
        <v>2941</v>
      </c>
      <c r="D20" s="109" t="s">
        <v>2942</v>
      </c>
    </row>
    <row r="21" spans="2:4" x14ac:dyDescent="0.25">
      <c r="B21" s="96" t="s">
        <v>2130</v>
      </c>
      <c r="C21" s="91" t="s">
        <v>2943</v>
      </c>
      <c r="D21" s="109" t="s">
        <v>2944</v>
      </c>
    </row>
    <row r="22" spans="2:4" ht="14.45" x14ac:dyDescent="0.3">
      <c r="B22" s="96" t="s">
        <v>1437</v>
      </c>
      <c r="C22" s="70">
        <v>14</v>
      </c>
      <c r="D22" s="137">
        <v>14</v>
      </c>
    </row>
    <row r="23" spans="2:4" x14ac:dyDescent="0.25">
      <c r="B23" s="48" t="s">
        <v>154</v>
      </c>
      <c r="C23" s="91" t="s">
        <v>2945</v>
      </c>
      <c r="D23" s="109" t="s">
        <v>2945</v>
      </c>
    </row>
    <row r="24" spans="2:4" ht="14.45" x14ac:dyDescent="0.3">
      <c r="B24" s="96" t="s">
        <v>2130</v>
      </c>
      <c r="C24" s="70">
        <v>731</v>
      </c>
      <c r="D24" s="137">
        <v>731</v>
      </c>
    </row>
    <row r="25" spans="2:4" x14ac:dyDescent="0.25">
      <c r="B25" s="96" t="s">
        <v>1436</v>
      </c>
      <c r="C25" s="91" t="s">
        <v>2946</v>
      </c>
      <c r="D25" s="109" t="s">
        <v>2946</v>
      </c>
    </row>
    <row r="26" spans="2:4" ht="15.75" thickBot="1" x14ac:dyDescent="0.3">
      <c r="B26" s="98" t="s">
        <v>1437</v>
      </c>
      <c r="C26" s="99" t="s">
        <v>2947</v>
      </c>
      <c r="D26" s="127" t="s">
        <v>2947</v>
      </c>
    </row>
    <row r="27" spans="2:4" ht="1.1499999999999999" customHeight="1" x14ac:dyDescent="0.3">
      <c r="B27" s="57"/>
      <c r="C27" s="82"/>
      <c r="D27" s="82"/>
    </row>
  </sheetData>
  <mergeCells count="1">
    <mergeCell ref="C9:D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9.7109375" customWidth="1"/>
    <col min="3" max="3" width="17.5703125" customWidth="1"/>
    <col min="4" max="4" width="12.28515625" customWidth="1"/>
    <col min="5" max="5" width="12" customWidth="1"/>
    <col min="6" max="6" width="19.28515625" customWidth="1"/>
    <col min="7" max="7" width="14.42578125" customWidth="1"/>
    <col min="8" max="8" width="10.28515625" customWidth="1"/>
    <col min="9" max="9" width="8.57031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2949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x14ac:dyDescent="0.25">
      <c r="B9" s="349" t="s">
        <v>51</v>
      </c>
      <c r="C9" s="110"/>
      <c r="D9" s="110"/>
      <c r="E9" s="110"/>
      <c r="F9" s="440" t="s">
        <v>2950</v>
      </c>
      <c r="G9" s="442"/>
      <c r="H9" s="441"/>
      <c r="I9" s="111"/>
    </row>
    <row r="10" spans="1:9" ht="14.45" x14ac:dyDescent="0.3">
      <c r="B10" s="59"/>
      <c r="C10" s="60"/>
      <c r="D10" s="60"/>
      <c r="E10" s="60"/>
      <c r="F10" s="353"/>
      <c r="G10" s="461" t="s">
        <v>2951</v>
      </c>
      <c r="H10" s="462"/>
      <c r="I10" s="43"/>
    </row>
    <row r="11" spans="1:9" ht="60" customHeight="1" thickBot="1" x14ac:dyDescent="0.3">
      <c r="B11" s="85" t="s">
        <v>2952</v>
      </c>
      <c r="C11" s="350" t="s">
        <v>2953</v>
      </c>
      <c r="D11" s="350" t="s">
        <v>2954</v>
      </c>
      <c r="E11" s="350" t="s">
        <v>2955</v>
      </c>
      <c r="F11" s="350" t="s">
        <v>2956</v>
      </c>
      <c r="G11" s="346" t="s">
        <v>2957</v>
      </c>
      <c r="H11" s="346" t="s">
        <v>2958</v>
      </c>
      <c r="I11" s="352" t="s">
        <v>2959</v>
      </c>
    </row>
    <row r="12" spans="1:9" x14ac:dyDescent="0.25">
      <c r="B12" s="45" t="s">
        <v>1424</v>
      </c>
      <c r="C12" s="68">
        <v>35</v>
      </c>
      <c r="D12" s="68" t="s">
        <v>1037</v>
      </c>
      <c r="E12" s="68">
        <v>29</v>
      </c>
      <c r="F12" s="68">
        <v>0</v>
      </c>
      <c r="G12" s="68">
        <v>0</v>
      </c>
      <c r="H12" s="68">
        <v>0</v>
      </c>
      <c r="I12" s="261">
        <v>29</v>
      </c>
    </row>
    <row r="13" spans="1:9" ht="36" customHeight="1" x14ac:dyDescent="0.25">
      <c r="B13" s="48" t="s">
        <v>2960</v>
      </c>
      <c r="C13" s="90" t="s">
        <v>2961</v>
      </c>
      <c r="D13" s="90" t="s">
        <v>2962</v>
      </c>
      <c r="E13" s="90" t="s">
        <v>2963</v>
      </c>
      <c r="F13" s="90" t="s">
        <v>2964</v>
      </c>
      <c r="G13" s="90" t="s">
        <v>2965</v>
      </c>
      <c r="H13" s="69">
        <v>0</v>
      </c>
      <c r="I13" s="105">
        <v>389</v>
      </c>
    </row>
    <row r="14" spans="1:9" ht="15.75" thickBot="1" x14ac:dyDescent="0.3">
      <c r="B14" s="51" t="s">
        <v>2106</v>
      </c>
      <c r="C14" s="93" t="s">
        <v>2966</v>
      </c>
      <c r="D14" s="93" t="s">
        <v>2967</v>
      </c>
      <c r="E14" s="93" t="s">
        <v>2968</v>
      </c>
      <c r="F14" s="93" t="s">
        <v>2969</v>
      </c>
      <c r="G14" s="71" t="s">
        <v>826</v>
      </c>
      <c r="H14" s="93" t="s">
        <v>2970</v>
      </c>
      <c r="I14" s="106" t="s">
        <v>2971</v>
      </c>
    </row>
    <row r="15" spans="1:9" ht="15.75" thickBot="1" x14ac:dyDescent="0.3">
      <c r="B15" s="73" t="s">
        <v>428</v>
      </c>
      <c r="C15" s="74" t="s">
        <v>2972</v>
      </c>
      <c r="D15" s="74" t="s">
        <v>2973</v>
      </c>
      <c r="E15" s="74" t="s">
        <v>2974</v>
      </c>
      <c r="F15" s="74" t="s">
        <v>2975</v>
      </c>
      <c r="G15" s="74" t="s">
        <v>2976</v>
      </c>
      <c r="H15" s="74" t="s">
        <v>2977</v>
      </c>
      <c r="I15" s="263" t="s">
        <v>2978</v>
      </c>
    </row>
    <row r="16" spans="1:9" ht="1.1499999999999999" customHeight="1" x14ac:dyDescent="0.3">
      <c r="B16" s="57"/>
      <c r="C16" s="82"/>
      <c r="D16" s="82"/>
      <c r="E16" s="82"/>
      <c r="F16" s="82"/>
      <c r="G16" s="82"/>
      <c r="H16" s="82"/>
      <c r="I16" s="82"/>
    </row>
  </sheetData>
  <mergeCells count="2">
    <mergeCell ref="F9:H9"/>
    <mergeCell ref="G10:H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9.7109375" customWidth="1"/>
    <col min="3" max="3" width="17.5703125" customWidth="1"/>
    <col min="4" max="4" width="12.28515625" customWidth="1"/>
    <col min="5" max="5" width="12" customWidth="1"/>
    <col min="6" max="6" width="19.28515625" customWidth="1"/>
    <col min="7" max="7" width="14.42578125" customWidth="1"/>
    <col min="8" max="8" width="10.28515625" customWidth="1"/>
    <col min="9" max="9" width="8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2979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x14ac:dyDescent="0.25">
      <c r="B9" s="349" t="s">
        <v>52</v>
      </c>
      <c r="C9" s="110"/>
      <c r="D9" s="110"/>
      <c r="E9" s="110"/>
      <c r="F9" s="440" t="s">
        <v>2950</v>
      </c>
      <c r="G9" s="442"/>
      <c r="H9" s="441"/>
      <c r="I9" s="111"/>
    </row>
    <row r="10" spans="1:9" ht="14.45" x14ac:dyDescent="0.3">
      <c r="B10" s="59"/>
      <c r="C10" s="60"/>
      <c r="D10" s="60"/>
      <c r="E10" s="60"/>
      <c r="F10" s="353"/>
      <c r="G10" s="461" t="s">
        <v>2951</v>
      </c>
      <c r="H10" s="462"/>
      <c r="I10" s="43"/>
    </row>
    <row r="11" spans="1:9" ht="60" customHeight="1" thickBot="1" x14ac:dyDescent="0.3">
      <c r="B11" s="85" t="s">
        <v>2952</v>
      </c>
      <c r="C11" s="350" t="s">
        <v>2953</v>
      </c>
      <c r="D11" s="350" t="s">
        <v>2954</v>
      </c>
      <c r="E11" s="350" t="s">
        <v>2955</v>
      </c>
      <c r="F11" s="350" t="s">
        <v>2956</v>
      </c>
      <c r="G11" s="346" t="s">
        <v>2957</v>
      </c>
      <c r="H11" s="346" t="s">
        <v>2958</v>
      </c>
      <c r="I11" s="352" t="s">
        <v>2959</v>
      </c>
    </row>
    <row r="12" spans="1:9" x14ac:dyDescent="0.25">
      <c r="B12" s="45" t="s">
        <v>1424</v>
      </c>
      <c r="C12" s="77">
        <v>33</v>
      </c>
      <c r="D12" s="77" t="s">
        <v>985</v>
      </c>
      <c r="E12" s="77">
        <v>3</v>
      </c>
      <c r="F12" s="77">
        <v>0</v>
      </c>
      <c r="G12" s="77">
        <v>0</v>
      </c>
      <c r="H12" s="77">
        <v>0</v>
      </c>
      <c r="I12" s="239">
        <v>3</v>
      </c>
    </row>
    <row r="13" spans="1:9" ht="36" customHeight="1" x14ac:dyDescent="0.25">
      <c r="B13" s="48" t="s">
        <v>2960</v>
      </c>
      <c r="C13" s="91" t="s">
        <v>2980</v>
      </c>
      <c r="D13" s="91" t="s">
        <v>2981</v>
      </c>
      <c r="E13" s="91" t="s">
        <v>2982</v>
      </c>
      <c r="F13" s="91" t="s">
        <v>2983</v>
      </c>
      <c r="G13" s="91" t="s">
        <v>2984</v>
      </c>
      <c r="H13" s="70" t="s">
        <v>344</v>
      </c>
      <c r="I13" s="137">
        <v>2</v>
      </c>
    </row>
    <row r="14" spans="1:9" ht="15.75" thickBot="1" x14ac:dyDescent="0.3">
      <c r="B14" s="51" t="s">
        <v>2106</v>
      </c>
      <c r="C14" s="99" t="s">
        <v>2985</v>
      </c>
      <c r="D14" s="99" t="s">
        <v>2986</v>
      </c>
      <c r="E14" s="99" t="s">
        <v>2987</v>
      </c>
      <c r="F14" s="99" t="s">
        <v>2988</v>
      </c>
      <c r="G14" s="72" t="s">
        <v>825</v>
      </c>
      <c r="H14" s="99" t="s">
        <v>2989</v>
      </c>
      <c r="I14" s="127" t="s">
        <v>2990</v>
      </c>
    </row>
    <row r="15" spans="1:9" ht="15.75" thickBot="1" x14ac:dyDescent="0.3">
      <c r="B15" s="73" t="s">
        <v>428</v>
      </c>
      <c r="C15" s="75" t="s">
        <v>2991</v>
      </c>
      <c r="D15" s="75" t="s">
        <v>2992</v>
      </c>
      <c r="E15" s="75" t="s">
        <v>2993</v>
      </c>
      <c r="F15" s="75" t="s">
        <v>2994</v>
      </c>
      <c r="G15" s="75" t="s">
        <v>2995</v>
      </c>
      <c r="H15" s="75" t="s">
        <v>2996</v>
      </c>
      <c r="I15" s="128" t="s">
        <v>2997</v>
      </c>
    </row>
    <row r="16" spans="1:9" ht="1.1499999999999999" customHeight="1" x14ac:dyDescent="0.3">
      <c r="B16" s="57"/>
      <c r="C16" s="82"/>
      <c r="D16" s="82"/>
      <c r="E16" s="82"/>
      <c r="F16" s="82"/>
      <c r="G16" s="82"/>
      <c r="H16" s="82"/>
      <c r="I16" s="82"/>
    </row>
  </sheetData>
  <mergeCells count="2">
    <mergeCell ref="F9:H9"/>
    <mergeCell ref="G10:H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0.28515625" customWidth="1"/>
    <col min="3" max="3" width="17.5703125" customWidth="1"/>
    <col min="4" max="4" width="12.28515625" customWidth="1"/>
    <col min="5" max="5" width="11.42578125" customWidth="1"/>
    <col min="6" max="6" width="19.28515625" customWidth="1"/>
    <col min="7" max="7" width="13.7109375" customWidth="1"/>
    <col min="8" max="8" width="10.28515625" customWidth="1"/>
    <col min="9" max="9" width="8.57031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2998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x14ac:dyDescent="0.25">
      <c r="B9" s="349" t="s">
        <v>51</v>
      </c>
      <c r="C9" s="354"/>
      <c r="D9" s="354"/>
      <c r="E9" s="354"/>
      <c r="F9" s="440" t="s">
        <v>2950</v>
      </c>
      <c r="G9" s="442"/>
      <c r="H9" s="441"/>
      <c r="I9" s="355"/>
    </row>
    <row r="10" spans="1:9" ht="14.45" x14ac:dyDescent="0.3">
      <c r="B10" s="59"/>
      <c r="C10" s="315"/>
      <c r="D10" s="315"/>
      <c r="E10" s="315"/>
      <c r="F10" s="356"/>
      <c r="G10" s="461" t="s">
        <v>2999</v>
      </c>
      <c r="H10" s="462"/>
      <c r="I10" s="61"/>
    </row>
    <row r="11" spans="1:9" ht="60" customHeight="1" thickBot="1" x14ac:dyDescent="0.35">
      <c r="B11" s="85" t="s">
        <v>2952</v>
      </c>
      <c r="C11" s="350" t="s">
        <v>3000</v>
      </c>
      <c r="D11" s="350" t="s">
        <v>2954</v>
      </c>
      <c r="E11" s="350" t="s">
        <v>3001</v>
      </c>
      <c r="F11" s="350" t="s">
        <v>2956</v>
      </c>
      <c r="G11" s="346" t="s">
        <v>2957</v>
      </c>
      <c r="H11" s="346" t="s">
        <v>2958</v>
      </c>
      <c r="I11" s="352" t="s">
        <v>2959</v>
      </c>
    </row>
    <row r="12" spans="1:9" x14ac:dyDescent="0.25">
      <c r="B12" s="45" t="s">
        <v>1743</v>
      </c>
      <c r="C12" s="68">
        <v>175</v>
      </c>
      <c r="D12" s="68" t="s">
        <v>1037</v>
      </c>
      <c r="E12" s="68">
        <v>169</v>
      </c>
      <c r="F12" s="68">
        <v>0</v>
      </c>
      <c r="G12" s="68">
        <v>0</v>
      </c>
      <c r="H12" s="68">
        <v>0</v>
      </c>
      <c r="I12" s="261">
        <v>169</v>
      </c>
    </row>
    <row r="13" spans="1:9" ht="36" customHeight="1" x14ac:dyDescent="0.25">
      <c r="B13" s="48" t="s">
        <v>3002</v>
      </c>
      <c r="C13" s="90" t="s">
        <v>3003</v>
      </c>
      <c r="D13" s="90" t="s">
        <v>2962</v>
      </c>
      <c r="E13" s="90" t="s">
        <v>3004</v>
      </c>
      <c r="F13" s="90" t="s">
        <v>2964</v>
      </c>
      <c r="G13" s="90" t="s">
        <v>3005</v>
      </c>
      <c r="H13" s="69">
        <v>0</v>
      </c>
      <c r="I13" s="105">
        <v>0</v>
      </c>
    </row>
    <row r="14" spans="1:9" ht="15.75" thickBot="1" x14ac:dyDescent="0.3">
      <c r="B14" s="51" t="s">
        <v>2106</v>
      </c>
      <c r="C14" s="93" t="s">
        <v>3006</v>
      </c>
      <c r="D14" s="93" t="s">
        <v>2967</v>
      </c>
      <c r="E14" s="93" t="s">
        <v>3007</v>
      </c>
      <c r="F14" s="93" t="s">
        <v>2969</v>
      </c>
      <c r="G14" s="71" t="s">
        <v>167</v>
      </c>
      <c r="H14" s="93" t="s">
        <v>3008</v>
      </c>
      <c r="I14" s="106" t="s">
        <v>785</v>
      </c>
    </row>
    <row r="15" spans="1:9" ht="15.75" thickBot="1" x14ac:dyDescent="0.3">
      <c r="B15" s="73" t="s">
        <v>428</v>
      </c>
      <c r="C15" s="74" t="s">
        <v>3009</v>
      </c>
      <c r="D15" s="74" t="s">
        <v>2973</v>
      </c>
      <c r="E15" s="74" t="s">
        <v>3010</v>
      </c>
      <c r="F15" s="74" t="s">
        <v>2975</v>
      </c>
      <c r="G15" s="74" t="s">
        <v>3011</v>
      </c>
      <c r="H15" s="74" t="s">
        <v>3012</v>
      </c>
      <c r="I15" s="263" t="s">
        <v>2682</v>
      </c>
    </row>
    <row r="16" spans="1:9" ht="1.1499999999999999" customHeight="1" x14ac:dyDescent="0.3">
      <c r="B16" s="57"/>
      <c r="C16" s="82"/>
      <c r="D16" s="82"/>
      <c r="E16" s="82"/>
      <c r="F16" s="82"/>
      <c r="G16" s="82"/>
      <c r="H16" s="82"/>
      <c r="I16" s="82"/>
    </row>
  </sheetData>
  <mergeCells count="2">
    <mergeCell ref="F9:H9"/>
    <mergeCell ref="G10:H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" customWidth="1"/>
    <col min="3" max="7" width="10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554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9" thickBot="1" x14ac:dyDescent="0.2">
      <c r="B9" s="121" t="s">
        <v>101</v>
      </c>
      <c r="C9" s="65" t="s">
        <v>555</v>
      </c>
      <c r="D9" s="65" t="s">
        <v>556</v>
      </c>
      <c r="E9" s="65" t="s">
        <v>557</v>
      </c>
      <c r="F9" s="150" t="s">
        <v>563</v>
      </c>
      <c r="G9" s="123" t="s">
        <v>52</v>
      </c>
    </row>
    <row r="10" spans="1:7" s="6" customFormat="1" ht="8.4499999999999993" x14ac:dyDescent="0.15">
      <c r="B10" s="124" t="s">
        <v>558</v>
      </c>
      <c r="C10" s="134">
        <v>133</v>
      </c>
      <c r="D10" s="134">
        <v>151</v>
      </c>
      <c r="E10" s="134">
        <v>115</v>
      </c>
      <c r="F10" s="134">
        <v>142</v>
      </c>
      <c r="G10" s="136">
        <v>131</v>
      </c>
    </row>
    <row r="11" spans="1:7" s="6" customFormat="1" ht="8.4499999999999993" x14ac:dyDescent="0.15">
      <c r="B11" s="48" t="s">
        <v>559</v>
      </c>
      <c r="C11" s="69">
        <v>59</v>
      </c>
      <c r="D11" s="69">
        <v>77</v>
      </c>
      <c r="E11" s="69">
        <v>23</v>
      </c>
      <c r="F11" s="69">
        <v>64</v>
      </c>
      <c r="G11" s="137">
        <v>53</v>
      </c>
    </row>
    <row r="12" spans="1:7" s="6" customFormat="1" ht="8.4499999999999993" x14ac:dyDescent="0.15">
      <c r="B12" s="48" t="s">
        <v>560</v>
      </c>
      <c r="C12" s="69">
        <v>117</v>
      </c>
      <c r="D12" s="69">
        <v>128</v>
      </c>
      <c r="E12" s="69">
        <v>104</v>
      </c>
      <c r="F12" s="69">
        <v>120</v>
      </c>
      <c r="G12" s="137">
        <v>120</v>
      </c>
    </row>
    <row r="13" spans="1:7" s="6" customFormat="1" ht="8.4499999999999993" x14ac:dyDescent="0.15">
      <c r="B13" s="48" t="s">
        <v>561</v>
      </c>
      <c r="C13" s="69">
        <v>4</v>
      </c>
      <c r="D13" s="69">
        <v>7</v>
      </c>
      <c r="E13" s="69">
        <v>2</v>
      </c>
      <c r="F13" s="69">
        <v>4</v>
      </c>
      <c r="G13" s="137">
        <v>6</v>
      </c>
    </row>
    <row r="14" spans="1:7" s="6" customFormat="1" ht="10.5" thickBot="1" x14ac:dyDescent="0.2">
      <c r="B14" s="51" t="s">
        <v>562</v>
      </c>
      <c r="C14" s="71">
        <v>4</v>
      </c>
      <c r="D14" s="71">
        <v>14</v>
      </c>
      <c r="E14" s="71">
        <v>1</v>
      </c>
      <c r="F14" s="71">
        <v>1</v>
      </c>
      <c r="G14" s="151">
        <v>3</v>
      </c>
    </row>
    <row r="15" spans="1:7" s="6" customFormat="1" ht="1.1499999999999999" customHeight="1" x14ac:dyDescent="0.15">
      <c r="B15" s="57"/>
      <c r="C15" s="82"/>
      <c r="D15" s="82"/>
      <c r="E15" s="82"/>
      <c r="F15" s="82"/>
      <c r="G15" s="82"/>
    </row>
    <row r="16" spans="1:7" s="23" customFormat="1" ht="14.45" x14ac:dyDescent="0.3"/>
    <row r="17" spans="2:2" s="23" customFormat="1" ht="14.45" x14ac:dyDescent="0.3"/>
    <row r="18" spans="2:2" s="21" customFormat="1" ht="24.75" x14ac:dyDescent="0.15">
      <c r="B18" s="20" t="s">
        <v>564</v>
      </c>
    </row>
    <row r="19" spans="2:2" s="21" customFormat="1" ht="6.6" x14ac:dyDescent="0.15">
      <c r="B19" s="20" t="s">
        <v>565</v>
      </c>
    </row>
    <row r="20" spans="2:2" s="21" customFormat="1" ht="6.6" x14ac:dyDescent="0.15">
      <c r="B20" s="22"/>
    </row>
    <row r="21" spans="2:2" s="21" customFormat="1" ht="6.6" x14ac:dyDescent="0.15">
      <c r="B21" s="22"/>
    </row>
    <row r="22" spans="2:2" s="21" customFormat="1" ht="6.6" x14ac:dyDescent="0.15">
      <c r="B22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9.7109375" customWidth="1"/>
    <col min="3" max="3" width="17.5703125" customWidth="1"/>
    <col min="4" max="4" width="12.28515625" customWidth="1"/>
    <col min="5" max="5" width="11.42578125" customWidth="1"/>
    <col min="6" max="6" width="19.28515625" customWidth="1"/>
    <col min="7" max="7" width="13.7109375" customWidth="1"/>
    <col min="8" max="8" width="10.28515625" customWidth="1"/>
    <col min="9" max="9" width="8.57031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3013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x14ac:dyDescent="0.25">
      <c r="B9" s="349" t="s">
        <v>52</v>
      </c>
      <c r="C9" s="354"/>
      <c r="D9" s="354"/>
      <c r="E9" s="354"/>
      <c r="F9" s="440" t="s">
        <v>2950</v>
      </c>
      <c r="G9" s="442"/>
      <c r="H9" s="441"/>
      <c r="I9" s="355"/>
    </row>
    <row r="10" spans="1:9" ht="14.45" x14ac:dyDescent="0.3">
      <c r="B10" s="59"/>
      <c r="C10" s="315"/>
      <c r="D10" s="315"/>
      <c r="E10" s="315"/>
      <c r="F10" s="353"/>
      <c r="G10" s="461" t="s">
        <v>2999</v>
      </c>
      <c r="H10" s="462"/>
      <c r="I10" s="61"/>
    </row>
    <row r="11" spans="1:9" ht="60" customHeight="1" thickBot="1" x14ac:dyDescent="0.35">
      <c r="B11" s="85" t="s">
        <v>2952</v>
      </c>
      <c r="C11" s="350" t="s">
        <v>3000</v>
      </c>
      <c r="D11" s="350" t="s">
        <v>2954</v>
      </c>
      <c r="E11" s="350" t="s">
        <v>3001</v>
      </c>
      <c r="F11" s="350" t="s">
        <v>2956</v>
      </c>
      <c r="G11" s="346" t="s">
        <v>2957</v>
      </c>
      <c r="H11" s="346" t="s">
        <v>2958</v>
      </c>
      <c r="I11" s="352" t="s">
        <v>2959</v>
      </c>
    </row>
    <row r="12" spans="1:9" x14ac:dyDescent="0.25">
      <c r="B12" s="45" t="s">
        <v>1743</v>
      </c>
      <c r="C12" s="77">
        <v>176</v>
      </c>
      <c r="D12" s="77" t="s">
        <v>985</v>
      </c>
      <c r="E12" s="77">
        <v>146</v>
      </c>
      <c r="F12" s="77">
        <v>0</v>
      </c>
      <c r="G12" s="77">
        <v>0</v>
      </c>
      <c r="H12" s="77">
        <v>0</v>
      </c>
      <c r="I12" s="239">
        <v>146</v>
      </c>
    </row>
    <row r="13" spans="1:9" ht="36" customHeight="1" x14ac:dyDescent="0.25">
      <c r="B13" s="48" t="s">
        <v>3002</v>
      </c>
      <c r="C13" s="91" t="s">
        <v>3014</v>
      </c>
      <c r="D13" s="91" t="s">
        <v>2981</v>
      </c>
      <c r="E13" s="91" t="s">
        <v>3015</v>
      </c>
      <c r="F13" s="91" t="s">
        <v>2983</v>
      </c>
      <c r="G13" s="91" t="s">
        <v>3016</v>
      </c>
      <c r="H13" s="70">
        <v>0</v>
      </c>
      <c r="I13" s="137">
        <v>0</v>
      </c>
    </row>
    <row r="14" spans="1:9" ht="15.75" thickBot="1" x14ac:dyDescent="0.3">
      <c r="B14" s="51" t="s">
        <v>2106</v>
      </c>
      <c r="C14" s="99" t="s">
        <v>3017</v>
      </c>
      <c r="D14" s="99" t="s">
        <v>2986</v>
      </c>
      <c r="E14" s="99" t="s">
        <v>3018</v>
      </c>
      <c r="F14" s="99" t="s">
        <v>2988</v>
      </c>
      <c r="G14" s="72">
        <v>0</v>
      </c>
      <c r="H14" s="99" t="s">
        <v>3019</v>
      </c>
      <c r="I14" s="127" t="s">
        <v>3020</v>
      </c>
    </row>
    <row r="15" spans="1:9" ht="15.75" thickBot="1" x14ac:dyDescent="0.3">
      <c r="B15" s="73" t="s">
        <v>428</v>
      </c>
      <c r="C15" s="75" t="s">
        <v>3021</v>
      </c>
      <c r="D15" s="75" t="s">
        <v>2992</v>
      </c>
      <c r="E15" s="75" t="s">
        <v>3022</v>
      </c>
      <c r="F15" s="75" t="s">
        <v>2994</v>
      </c>
      <c r="G15" s="75" t="s">
        <v>3023</v>
      </c>
      <c r="H15" s="75" t="s">
        <v>3024</v>
      </c>
      <c r="I15" s="128" t="s">
        <v>3025</v>
      </c>
    </row>
    <row r="16" spans="1:9" ht="1.1499999999999999" customHeight="1" x14ac:dyDescent="0.3">
      <c r="B16" s="57"/>
      <c r="C16" s="82"/>
      <c r="D16" s="82"/>
      <c r="E16" s="82"/>
      <c r="F16" s="82"/>
      <c r="G16" s="82"/>
      <c r="H16" s="82"/>
      <c r="I16" s="82"/>
    </row>
  </sheetData>
  <mergeCells count="2">
    <mergeCell ref="F9:H9"/>
    <mergeCell ref="G10:H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3026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284" t="s">
        <v>3027</v>
      </c>
      <c r="C10" s="285"/>
      <c r="D10" s="285"/>
    </row>
    <row r="11" spans="1:4" s="6" customFormat="1" ht="9" x14ac:dyDescent="0.15">
      <c r="B11" s="48" t="s">
        <v>153</v>
      </c>
      <c r="C11" s="90" t="s">
        <v>3028</v>
      </c>
      <c r="D11" s="109" t="s">
        <v>3029</v>
      </c>
    </row>
    <row r="12" spans="1:4" s="6" customFormat="1" ht="9" x14ac:dyDescent="0.15">
      <c r="B12" s="48" t="s">
        <v>154</v>
      </c>
      <c r="C12" s="90" t="s">
        <v>3030</v>
      </c>
      <c r="D12" s="109" t="s">
        <v>3031</v>
      </c>
    </row>
    <row r="13" spans="1:4" s="6" customFormat="1" ht="9" x14ac:dyDescent="0.15">
      <c r="B13" s="48" t="s">
        <v>156</v>
      </c>
      <c r="C13" s="90" t="s">
        <v>3032</v>
      </c>
      <c r="D13" s="109" t="s">
        <v>3033</v>
      </c>
    </row>
    <row r="14" spans="1:4" s="6" customFormat="1" ht="9" x14ac:dyDescent="0.15">
      <c r="B14" s="48" t="s">
        <v>348</v>
      </c>
      <c r="C14" s="90" t="s">
        <v>3034</v>
      </c>
      <c r="D14" s="109" t="s">
        <v>3035</v>
      </c>
    </row>
    <row r="15" spans="1:4" s="6" customFormat="1" ht="9.75" thickBot="1" x14ac:dyDescent="0.2">
      <c r="B15" s="51" t="s">
        <v>342</v>
      </c>
      <c r="C15" s="93" t="s">
        <v>2352</v>
      </c>
      <c r="D15" s="151">
        <v>926</v>
      </c>
    </row>
    <row r="16" spans="1:4" s="6" customFormat="1" ht="9.75" thickBot="1" x14ac:dyDescent="0.2">
      <c r="B16" s="73" t="s">
        <v>428</v>
      </c>
      <c r="C16" s="74" t="s">
        <v>3036</v>
      </c>
      <c r="D16" s="128" t="s">
        <v>3037</v>
      </c>
    </row>
    <row r="17" spans="2:4" s="6" customFormat="1" ht="1.1499999999999999" customHeight="1" x14ac:dyDescent="0.15">
      <c r="B17" s="57"/>
      <c r="C17" s="82"/>
      <c r="D17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3" width="19.7109375" customWidth="1"/>
    <col min="4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3038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24" customHeight="1" x14ac:dyDescent="0.15">
      <c r="B9" s="81"/>
      <c r="C9" s="440" t="s">
        <v>3039</v>
      </c>
      <c r="D9" s="442"/>
    </row>
    <row r="10" spans="1:4" s="6" customFormat="1" ht="9.75" thickBot="1" x14ac:dyDescent="0.2">
      <c r="B10" s="85" t="s">
        <v>151</v>
      </c>
      <c r="C10" s="152" t="s">
        <v>51</v>
      </c>
      <c r="D10" s="153" t="s">
        <v>52</v>
      </c>
    </row>
    <row r="11" spans="1:4" s="6" customFormat="1" ht="9" x14ac:dyDescent="0.15">
      <c r="B11" s="45" t="s">
        <v>3040</v>
      </c>
      <c r="C11" s="68">
        <v>8</v>
      </c>
      <c r="D11" s="239">
        <v>39</v>
      </c>
    </row>
    <row r="12" spans="1:4" s="6" customFormat="1" ht="9" x14ac:dyDescent="0.15">
      <c r="B12" s="48" t="s">
        <v>1654</v>
      </c>
      <c r="C12" s="69" t="s">
        <v>140</v>
      </c>
      <c r="D12" s="137" t="s">
        <v>140</v>
      </c>
    </row>
    <row r="13" spans="1:4" s="6" customFormat="1" ht="9" x14ac:dyDescent="0.15">
      <c r="B13" s="48" t="s">
        <v>3041</v>
      </c>
      <c r="C13" s="69" t="s">
        <v>638</v>
      </c>
      <c r="D13" s="137" t="s">
        <v>137</v>
      </c>
    </row>
    <row r="14" spans="1:4" s="6" customFormat="1" ht="9" thickBot="1" x14ac:dyDescent="0.2">
      <c r="B14" s="51" t="s">
        <v>954</v>
      </c>
      <c r="C14" s="71">
        <v>1</v>
      </c>
      <c r="D14" s="151">
        <v>0</v>
      </c>
    </row>
    <row r="15" spans="1:4" s="6" customFormat="1" ht="9.75" thickBot="1" x14ac:dyDescent="0.2">
      <c r="B15" s="73" t="s">
        <v>3042</v>
      </c>
      <c r="C15" s="76" t="s">
        <v>838</v>
      </c>
      <c r="D15" s="236" t="s">
        <v>137</v>
      </c>
    </row>
    <row r="16" spans="1:4" s="6" customFormat="1" ht="9" x14ac:dyDescent="0.15">
      <c r="B16" s="45" t="s">
        <v>3043</v>
      </c>
      <c r="C16" s="68">
        <v>8</v>
      </c>
      <c r="D16" s="239">
        <v>15</v>
      </c>
    </row>
    <row r="17" spans="2:4" s="6" customFormat="1" ht="9" x14ac:dyDescent="0.15">
      <c r="B17" s="96" t="s">
        <v>3044</v>
      </c>
      <c r="C17" s="69">
        <v>6</v>
      </c>
      <c r="D17" s="137">
        <v>12</v>
      </c>
    </row>
    <row r="18" spans="2:4" s="6" customFormat="1" ht="9" x14ac:dyDescent="0.15">
      <c r="B18" s="96" t="s">
        <v>3045</v>
      </c>
      <c r="C18" s="69">
        <v>3</v>
      </c>
      <c r="D18" s="137">
        <v>3</v>
      </c>
    </row>
    <row r="19" spans="2:4" s="6" customFormat="1" ht="9" x14ac:dyDescent="0.15">
      <c r="B19" s="48" t="s">
        <v>3046</v>
      </c>
      <c r="C19" s="69">
        <v>12</v>
      </c>
      <c r="D19" s="137">
        <v>12</v>
      </c>
    </row>
    <row r="20" spans="2:4" s="6" customFormat="1" ht="8.4499999999999993" x14ac:dyDescent="0.15">
      <c r="B20" s="48" t="s">
        <v>3047</v>
      </c>
      <c r="C20" s="69">
        <v>6</v>
      </c>
      <c r="D20" s="137">
        <v>12</v>
      </c>
    </row>
    <row r="21" spans="2:4" s="6" customFormat="1" ht="9" thickBot="1" x14ac:dyDescent="0.2">
      <c r="B21" s="98" t="s">
        <v>3048</v>
      </c>
      <c r="C21" s="71">
        <v>6</v>
      </c>
      <c r="D21" s="151">
        <v>12</v>
      </c>
    </row>
    <row r="22" spans="2:4" s="6" customFormat="1" ht="9.75" thickBot="1" x14ac:dyDescent="0.2">
      <c r="B22" s="73" t="s">
        <v>3049</v>
      </c>
      <c r="C22" s="76">
        <v>15</v>
      </c>
      <c r="D22" s="236">
        <v>15</v>
      </c>
    </row>
    <row r="23" spans="2:4" s="6" customFormat="1" ht="8.4499999999999993" x14ac:dyDescent="0.15">
      <c r="B23" s="45" t="s">
        <v>3050</v>
      </c>
      <c r="C23" s="68">
        <v>33</v>
      </c>
      <c r="D23" s="239">
        <v>33</v>
      </c>
    </row>
    <row r="24" spans="2:4" s="6" customFormat="1" ht="9" x14ac:dyDescent="0.15">
      <c r="B24" s="48" t="s">
        <v>3051</v>
      </c>
      <c r="C24" s="69">
        <v>5</v>
      </c>
      <c r="D24" s="137">
        <v>5</v>
      </c>
    </row>
    <row r="25" spans="2:4" s="6" customFormat="1" ht="9.75" thickBot="1" x14ac:dyDescent="0.2">
      <c r="B25" s="51" t="s">
        <v>989</v>
      </c>
      <c r="C25" s="71" t="s">
        <v>134</v>
      </c>
      <c r="D25" s="151" t="s">
        <v>134</v>
      </c>
    </row>
    <row r="26" spans="2:4" s="6" customFormat="1" ht="9" thickBot="1" x14ac:dyDescent="0.2">
      <c r="B26" s="73" t="s">
        <v>3052</v>
      </c>
      <c r="C26" s="76">
        <v>0</v>
      </c>
      <c r="D26" s="236">
        <v>0</v>
      </c>
    </row>
    <row r="27" spans="2:4" s="6" customFormat="1" ht="1.1499999999999999" customHeight="1" x14ac:dyDescent="0.15">
      <c r="B27" s="57"/>
      <c r="C27" s="82"/>
      <c r="D27" s="82"/>
    </row>
    <row r="28" spans="2:4" s="23" customFormat="1" ht="14.45" x14ac:dyDescent="0.3"/>
    <row r="29" spans="2:4" s="23" customFormat="1" ht="14.45" x14ac:dyDescent="0.3"/>
    <row r="30" spans="2:4" s="21" customFormat="1" ht="8.25" x14ac:dyDescent="0.15">
      <c r="B30" s="20" t="s">
        <v>3053</v>
      </c>
    </row>
    <row r="31" spans="2:4" s="21" customFormat="1" ht="6.6" x14ac:dyDescent="0.15">
      <c r="B31" s="20" t="s">
        <v>3054</v>
      </c>
    </row>
    <row r="32" spans="2:4" s="21" customFormat="1" ht="6.6" x14ac:dyDescent="0.15">
      <c r="B32" s="22"/>
    </row>
    <row r="33" spans="2:2" s="21" customFormat="1" ht="6.6" x14ac:dyDescent="0.15">
      <c r="B33" s="22"/>
    </row>
    <row r="34" spans="2:2" s="21" customFormat="1" ht="6.6" x14ac:dyDescent="0.15">
      <c r="B34" s="22"/>
    </row>
  </sheetData>
  <mergeCells count="1">
    <mergeCell ref="C9:D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3" width="17.140625" customWidth="1"/>
    <col min="4" max="4" width="10.5703125" customWidth="1"/>
    <col min="5" max="5" width="16.28515625" customWidth="1"/>
    <col min="6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3055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36" customHeight="1" x14ac:dyDescent="0.15">
      <c r="B9" s="81"/>
      <c r="C9" s="440" t="s">
        <v>3056</v>
      </c>
      <c r="D9" s="441"/>
      <c r="E9" s="440" t="s">
        <v>3057</v>
      </c>
      <c r="F9" s="442"/>
    </row>
    <row r="10" spans="1:6" s="6" customFormat="1" ht="9.75" thickBot="1" x14ac:dyDescent="0.2">
      <c r="B10" s="85" t="s">
        <v>151</v>
      </c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9" x14ac:dyDescent="0.15">
      <c r="B11" s="45" t="s">
        <v>3040</v>
      </c>
      <c r="C11" s="68">
        <v>16</v>
      </c>
      <c r="D11" s="77">
        <v>29</v>
      </c>
      <c r="E11" s="68">
        <v>305</v>
      </c>
      <c r="F11" s="239">
        <v>384</v>
      </c>
    </row>
    <row r="12" spans="1:6" s="6" customFormat="1" ht="24" customHeight="1" x14ac:dyDescent="0.15">
      <c r="B12" s="48" t="s">
        <v>3041</v>
      </c>
      <c r="C12" s="69">
        <v>7</v>
      </c>
      <c r="D12" s="70">
        <v>18</v>
      </c>
      <c r="E12" s="69">
        <v>72</v>
      </c>
      <c r="F12" s="137">
        <v>83</v>
      </c>
    </row>
    <row r="13" spans="1:6" s="6" customFormat="1" ht="9" thickBot="1" x14ac:dyDescent="0.2">
      <c r="B13" s="51" t="s">
        <v>954</v>
      </c>
      <c r="C13" s="71">
        <v>4</v>
      </c>
      <c r="D13" s="72">
        <v>8</v>
      </c>
      <c r="E13" s="71">
        <v>0</v>
      </c>
      <c r="F13" s="151">
        <v>1</v>
      </c>
    </row>
    <row r="14" spans="1:6" s="6" customFormat="1" ht="9" thickBot="1" x14ac:dyDescent="0.2">
      <c r="B14" s="73" t="s">
        <v>3042</v>
      </c>
      <c r="C14" s="76">
        <v>12</v>
      </c>
      <c r="D14" s="78">
        <v>26</v>
      </c>
      <c r="E14" s="76">
        <v>73</v>
      </c>
      <c r="F14" s="236">
        <v>85</v>
      </c>
    </row>
    <row r="15" spans="1:6" s="6" customFormat="1" ht="9" x14ac:dyDescent="0.15">
      <c r="B15" s="45" t="s">
        <v>3043</v>
      </c>
      <c r="C15" s="68">
        <v>110</v>
      </c>
      <c r="D15" s="77">
        <v>133</v>
      </c>
      <c r="E15" s="66" t="s">
        <v>3060</v>
      </c>
      <c r="F15" s="108" t="s">
        <v>3061</v>
      </c>
    </row>
    <row r="16" spans="1:6" s="6" customFormat="1" ht="9" x14ac:dyDescent="0.15">
      <c r="B16" s="48" t="s">
        <v>3046</v>
      </c>
      <c r="C16" s="69">
        <v>257</v>
      </c>
      <c r="D16" s="70">
        <v>238</v>
      </c>
      <c r="E16" s="90" t="s">
        <v>3062</v>
      </c>
      <c r="F16" s="109" t="s">
        <v>3063</v>
      </c>
    </row>
    <row r="17" spans="2:6" s="6" customFormat="1" ht="9" x14ac:dyDescent="0.15">
      <c r="B17" s="48" t="s">
        <v>3047</v>
      </c>
      <c r="C17" s="69">
        <v>5</v>
      </c>
      <c r="D17" s="70">
        <v>5</v>
      </c>
      <c r="E17" s="90" t="s">
        <v>3064</v>
      </c>
      <c r="F17" s="109" t="s">
        <v>3065</v>
      </c>
    </row>
    <row r="18" spans="2:6" s="6" customFormat="1" ht="9" x14ac:dyDescent="0.15">
      <c r="B18" s="48" t="s">
        <v>3058</v>
      </c>
      <c r="C18" s="69">
        <v>7</v>
      </c>
      <c r="D18" s="70">
        <v>8</v>
      </c>
      <c r="E18" s="90" t="s">
        <v>3066</v>
      </c>
      <c r="F18" s="109" t="s">
        <v>1480</v>
      </c>
    </row>
    <row r="19" spans="2:6" s="6" customFormat="1" ht="9" thickBot="1" x14ac:dyDescent="0.2">
      <c r="B19" s="51" t="s">
        <v>703</v>
      </c>
      <c r="C19" s="71">
        <v>1</v>
      </c>
      <c r="D19" s="72">
        <v>1</v>
      </c>
      <c r="E19" s="71">
        <v>356</v>
      </c>
      <c r="F19" s="151">
        <v>375</v>
      </c>
    </row>
    <row r="20" spans="2:6" s="6" customFormat="1" ht="24" customHeight="1" thickBot="1" x14ac:dyDescent="0.2">
      <c r="B20" s="73" t="s">
        <v>3059</v>
      </c>
      <c r="C20" s="76">
        <v>355</v>
      </c>
      <c r="D20" s="78">
        <v>359</v>
      </c>
      <c r="E20" s="74" t="s">
        <v>3067</v>
      </c>
      <c r="F20" s="128" t="s">
        <v>3068</v>
      </c>
    </row>
    <row r="21" spans="2:6" s="6" customFormat="1" ht="8.4499999999999993" x14ac:dyDescent="0.15">
      <c r="B21" s="45" t="s">
        <v>3050</v>
      </c>
      <c r="C21" s="68">
        <v>40</v>
      </c>
      <c r="D21" s="77">
        <v>40</v>
      </c>
      <c r="E21" s="68">
        <v>24</v>
      </c>
      <c r="F21" s="239">
        <v>24</v>
      </c>
    </row>
    <row r="22" spans="2:6" s="6" customFormat="1" ht="9" x14ac:dyDescent="0.15">
      <c r="B22" s="48" t="s">
        <v>3051</v>
      </c>
      <c r="C22" s="69">
        <v>142</v>
      </c>
      <c r="D22" s="70">
        <v>144</v>
      </c>
      <c r="E22" s="69">
        <v>255</v>
      </c>
      <c r="F22" s="137">
        <v>243</v>
      </c>
    </row>
    <row r="23" spans="2:6" s="6" customFormat="1" ht="9.75" thickBot="1" x14ac:dyDescent="0.2">
      <c r="B23" s="51" t="s">
        <v>989</v>
      </c>
      <c r="C23" s="71" t="s">
        <v>650</v>
      </c>
      <c r="D23" s="72" t="s">
        <v>2375</v>
      </c>
      <c r="E23" s="71" t="s">
        <v>3069</v>
      </c>
      <c r="F23" s="151" t="s">
        <v>3070</v>
      </c>
    </row>
    <row r="24" spans="2:6" s="6" customFormat="1" ht="9" thickBot="1" x14ac:dyDescent="0.2">
      <c r="B24" s="73" t="s">
        <v>3052</v>
      </c>
      <c r="C24" s="76">
        <v>115</v>
      </c>
      <c r="D24" s="78">
        <v>101</v>
      </c>
      <c r="E24" s="76">
        <v>116</v>
      </c>
      <c r="F24" s="236">
        <v>116</v>
      </c>
    </row>
    <row r="25" spans="2:6" s="6" customFormat="1" ht="1.1499999999999999" customHeight="1" x14ac:dyDescent="0.15">
      <c r="B25" s="57"/>
      <c r="C25" s="82"/>
      <c r="D25" s="82"/>
      <c r="E25" s="82"/>
      <c r="F25" s="82"/>
    </row>
    <row r="26" spans="2:6" s="23" customFormat="1" ht="14.45" x14ac:dyDescent="0.3"/>
    <row r="27" spans="2:6" s="23" customFormat="1" ht="14.45" x14ac:dyDescent="0.3"/>
    <row r="28" spans="2:6" s="21" customFormat="1" ht="8.25" x14ac:dyDescent="0.15">
      <c r="B28" s="20" t="s">
        <v>3053</v>
      </c>
    </row>
    <row r="29" spans="2:6" s="21" customFormat="1" ht="6.6" x14ac:dyDescent="0.15">
      <c r="B29" s="20" t="s">
        <v>3054</v>
      </c>
    </row>
    <row r="30" spans="2:6" s="21" customFormat="1" ht="6.6" x14ac:dyDescent="0.15">
      <c r="B30" s="22"/>
    </row>
    <row r="31" spans="2:6" s="21" customFormat="1" ht="6.6" x14ac:dyDescent="0.15">
      <c r="B31" s="22"/>
    </row>
    <row r="32" spans="2:6" s="21" customFormat="1" ht="6.6" x14ac:dyDescent="0.15">
      <c r="B32" s="2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3" width="16.140625" customWidth="1"/>
    <col min="4" max="4" width="10.5703125" customWidth="1"/>
    <col min="5" max="5" width="18" customWidth="1"/>
    <col min="6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3071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8.4499999999999993" x14ac:dyDescent="0.15">
      <c r="B9" s="81"/>
      <c r="C9" s="440" t="s">
        <v>1632</v>
      </c>
      <c r="D9" s="441"/>
      <c r="E9" s="440" t="s">
        <v>3072</v>
      </c>
      <c r="F9" s="442"/>
    </row>
    <row r="10" spans="1:6" s="6" customFormat="1" ht="9.75" thickBot="1" x14ac:dyDescent="0.2">
      <c r="B10" s="85" t="s">
        <v>151</v>
      </c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24" customHeight="1" x14ac:dyDescent="0.15">
      <c r="B11" s="45" t="s">
        <v>3073</v>
      </c>
      <c r="C11" s="68">
        <v>1</v>
      </c>
      <c r="D11" s="77">
        <v>0</v>
      </c>
      <c r="E11" s="68">
        <v>8</v>
      </c>
      <c r="F11" s="239" t="s">
        <v>839</v>
      </c>
    </row>
    <row r="12" spans="1:6" s="6" customFormat="1" ht="9" x14ac:dyDescent="0.15">
      <c r="B12" s="48" t="s">
        <v>3074</v>
      </c>
      <c r="C12" s="69">
        <v>1</v>
      </c>
      <c r="D12" s="70">
        <v>1</v>
      </c>
      <c r="E12" s="69">
        <v>8</v>
      </c>
      <c r="F12" s="137" t="s">
        <v>839</v>
      </c>
    </row>
    <row r="13" spans="1:6" s="6" customFormat="1" ht="9" thickBot="1" x14ac:dyDescent="0.2">
      <c r="B13" s="51" t="s">
        <v>3075</v>
      </c>
      <c r="C13" s="71">
        <v>9</v>
      </c>
      <c r="D13" s="72">
        <v>8</v>
      </c>
      <c r="E13" s="71">
        <v>4</v>
      </c>
      <c r="F13" s="151">
        <v>7</v>
      </c>
    </row>
    <row r="14" spans="1:6" s="6" customFormat="1" ht="1.1499999999999999" customHeight="1" x14ac:dyDescent="0.15">
      <c r="B14" s="57"/>
      <c r="C14" s="82"/>
      <c r="D14" s="82"/>
      <c r="E14" s="82"/>
      <c r="F14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4.42578125" customWidth="1"/>
    <col min="3" max="3" width="8.85546875" customWidth="1"/>
    <col min="4" max="6" width="6.28515625" customWidth="1"/>
    <col min="7" max="7" width="9.7109375" customWidth="1"/>
    <col min="8" max="10" width="6.28515625" customWidth="1"/>
    <col min="11" max="11" width="6.85546875" customWidth="1"/>
    <col min="12" max="12" width="6.28515625" customWidth="1"/>
  </cols>
  <sheetData>
    <row r="1" spans="1:12" ht="14.45" x14ac:dyDescent="0.3">
      <c r="A1" s="17" t="s">
        <v>53</v>
      </c>
    </row>
    <row r="5" spans="1:12" ht="19.899999999999999" x14ac:dyDescent="0.4">
      <c r="B5" s="1" t="s">
        <v>3076</v>
      </c>
    </row>
    <row r="8" spans="1:12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8.600000000000001" customHeight="1" x14ac:dyDescent="0.3">
      <c r="B9" s="81"/>
      <c r="C9" s="464" t="s">
        <v>3077</v>
      </c>
      <c r="D9" s="465"/>
      <c r="E9" s="464" t="s">
        <v>3078</v>
      </c>
      <c r="F9" s="465"/>
      <c r="G9" s="464" t="s">
        <v>3079</v>
      </c>
      <c r="H9" s="465"/>
      <c r="I9" s="464" t="s">
        <v>342</v>
      </c>
      <c r="J9" s="465"/>
      <c r="K9" s="464" t="s">
        <v>428</v>
      </c>
      <c r="L9" s="466"/>
    </row>
    <row r="10" spans="1:12" ht="15.75" thickBot="1" x14ac:dyDescent="0.3">
      <c r="B10" s="85" t="s">
        <v>151</v>
      </c>
      <c r="C10" s="357" t="s">
        <v>51</v>
      </c>
      <c r="D10" s="357" t="s">
        <v>52</v>
      </c>
      <c r="E10" s="357" t="s">
        <v>51</v>
      </c>
      <c r="F10" s="357" t="s">
        <v>52</v>
      </c>
      <c r="G10" s="357" t="s">
        <v>51</v>
      </c>
      <c r="H10" s="357" t="s">
        <v>52</v>
      </c>
      <c r="I10" s="357" t="s">
        <v>51</v>
      </c>
      <c r="J10" s="357" t="s">
        <v>52</v>
      </c>
      <c r="K10" s="357" t="s">
        <v>51</v>
      </c>
      <c r="L10" s="358" t="s">
        <v>52</v>
      </c>
    </row>
    <row r="11" spans="1:12" ht="18.600000000000001" customHeight="1" thickBot="1" x14ac:dyDescent="0.3">
      <c r="B11" s="56" t="s">
        <v>3080</v>
      </c>
      <c r="C11" s="256" t="s">
        <v>3081</v>
      </c>
      <c r="D11" s="257" t="s">
        <v>3082</v>
      </c>
      <c r="E11" s="256" t="s">
        <v>3083</v>
      </c>
      <c r="F11" s="257" t="s">
        <v>3084</v>
      </c>
      <c r="G11" s="256" t="s">
        <v>3085</v>
      </c>
      <c r="H11" s="257" t="s">
        <v>3086</v>
      </c>
      <c r="I11" s="79">
        <v>737</v>
      </c>
      <c r="J11" s="80">
        <v>774</v>
      </c>
      <c r="K11" s="256" t="s">
        <v>3087</v>
      </c>
      <c r="L11" s="258" t="s">
        <v>3088</v>
      </c>
    </row>
    <row r="12" spans="1:12" ht="1.1499999999999999" customHeight="1" x14ac:dyDescent="0.3">
      <c r="B12" s="57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mergeCells count="5">
    <mergeCell ref="C9:D9"/>
    <mergeCell ref="E9:F9"/>
    <mergeCell ref="G9:H9"/>
    <mergeCell ref="I9:J9"/>
    <mergeCell ref="K9:L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150" zoomScaleNormal="150" workbookViewId="0">
      <pane ySplit="5" topLeftCell="A6" activePane="bottomLeft" state="frozen"/>
      <selection pane="bottomLeft" activeCell="K10" sqref="K10"/>
    </sheetView>
  </sheetViews>
  <sheetFormatPr baseColWidth="10" defaultRowHeight="15" x14ac:dyDescent="0.25"/>
  <cols>
    <col min="2" max="2" width="14.42578125" customWidth="1"/>
    <col min="3" max="3" width="8.85546875" customWidth="1"/>
    <col min="4" max="6" width="7.28515625" bestFit="1" customWidth="1"/>
    <col min="7" max="7" width="9.7109375" customWidth="1"/>
    <col min="8" max="10" width="7.28515625" bestFit="1" customWidth="1"/>
    <col min="11" max="11" width="7.7109375" customWidth="1"/>
    <col min="12" max="12" width="7.28515625" bestFit="1" customWidth="1"/>
  </cols>
  <sheetData>
    <row r="1" spans="1:12" ht="14.45" x14ac:dyDescent="0.3">
      <c r="A1" s="17" t="s">
        <v>53</v>
      </c>
    </row>
    <row r="5" spans="1:12" ht="19.899999999999999" x14ac:dyDescent="0.4">
      <c r="B5" s="1" t="s">
        <v>3089</v>
      </c>
    </row>
    <row r="8" spans="1:12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6" customFormat="1" ht="24" customHeight="1" x14ac:dyDescent="0.15">
      <c r="B9" s="81"/>
      <c r="C9" s="440" t="s">
        <v>3077</v>
      </c>
      <c r="D9" s="441"/>
      <c r="E9" s="440" t="s">
        <v>3078</v>
      </c>
      <c r="F9" s="441"/>
      <c r="G9" s="440" t="s">
        <v>3079</v>
      </c>
      <c r="H9" s="441"/>
      <c r="I9" s="440" t="s">
        <v>342</v>
      </c>
      <c r="J9" s="441"/>
      <c r="K9" s="440" t="s">
        <v>428</v>
      </c>
      <c r="L9" s="442"/>
    </row>
    <row r="10" spans="1:12" s="6" customFormat="1" ht="18.75" thickBot="1" x14ac:dyDescent="0.2">
      <c r="B10" s="85" t="s">
        <v>151</v>
      </c>
      <c r="C10" s="152" t="s">
        <v>51</v>
      </c>
      <c r="D10" s="152" t="s">
        <v>52</v>
      </c>
      <c r="E10" s="152" t="s">
        <v>51</v>
      </c>
      <c r="F10" s="152" t="s">
        <v>52</v>
      </c>
      <c r="G10" s="152" t="s">
        <v>51</v>
      </c>
      <c r="H10" s="152" t="s">
        <v>52</v>
      </c>
      <c r="I10" s="152" t="s">
        <v>51</v>
      </c>
      <c r="J10" s="152" t="s">
        <v>52</v>
      </c>
      <c r="K10" s="152" t="s">
        <v>51</v>
      </c>
      <c r="L10" s="153" t="s">
        <v>52</v>
      </c>
    </row>
    <row r="11" spans="1:12" s="6" customFormat="1" ht="8.4499999999999993" x14ac:dyDescent="0.15">
      <c r="B11" s="45" t="s">
        <v>150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50"/>
    </row>
    <row r="12" spans="1:12" s="6" customFormat="1" ht="9" x14ac:dyDescent="0.15">
      <c r="B12" s="48" t="s">
        <v>349</v>
      </c>
      <c r="C12" s="90" t="s">
        <v>3094</v>
      </c>
      <c r="D12" s="91" t="s">
        <v>3095</v>
      </c>
      <c r="E12" s="90" t="s">
        <v>3096</v>
      </c>
      <c r="F12" s="91" t="s">
        <v>3097</v>
      </c>
      <c r="G12" s="90" t="s">
        <v>3098</v>
      </c>
      <c r="H12" s="91" t="s">
        <v>3099</v>
      </c>
      <c r="I12" s="69">
        <v>6</v>
      </c>
      <c r="J12" s="70">
        <v>0</v>
      </c>
      <c r="K12" s="90" t="s">
        <v>3100</v>
      </c>
      <c r="L12" s="109" t="s">
        <v>3101</v>
      </c>
    </row>
    <row r="13" spans="1:12" s="6" customFormat="1" ht="24" customHeight="1" x14ac:dyDescent="0.15">
      <c r="B13" s="96" t="s">
        <v>153</v>
      </c>
      <c r="C13" s="69">
        <v>0</v>
      </c>
      <c r="D13" s="70">
        <v>30</v>
      </c>
      <c r="E13" s="69">
        <v>0</v>
      </c>
      <c r="F13" s="70">
        <v>0</v>
      </c>
      <c r="G13" s="69">
        <v>0</v>
      </c>
      <c r="H13" s="70">
        <v>0</v>
      </c>
      <c r="I13" s="69">
        <v>0</v>
      </c>
      <c r="J13" s="70">
        <v>0</v>
      </c>
      <c r="K13" s="69">
        <v>0</v>
      </c>
      <c r="L13" s="137">
        <v>30</v>
      </c>
    </row>
    <row r="14" spans="1:12" s="6" customFormat="1" ht="24" customHeight="1" x14ac:dyDescent="0.15">
      <c r="B14" s="96" t="s">
        <v>154</v>
      </c>
      <c r="C14" s="90" t="s">
        <v>3094</v>
      </c>
      <c r="D14" s="91" t="s">
        <v>3102</v>
      </c>
      <c r="E14" s="90" t="s">
        <v>3096</v>
      </c>
      <c r="F14" s="91" t="s">
        <v>3097</v>
      </c>
      <c r="G14" s="90" t="s">
        <v>3098</v>
      </c>
      <c r="H14" s="91" t="s">
        <v>3099</v>
      </c>
      <c r="I14" s="69">
        <v>6</v>
      </c>
      <c r="J14" s="70">
        <v>0</v>
      </c>
      <c r="K14" s="90" t="s">
        <v>3100</v>
      </c>
      <c r="L14" s="109" t="s">
        <v>3103</v>
      </c>
    </row>
    <row r="15" spans="1:12" s="6" customFormat="1" ht="48" customHeight="1" x14ac:dyDescent="0.15">
      <c r="B15" s="48" t="s">
        <v>156</v>
      </c>
      <c r="C15" s="69">
        <v>1</v>
      </c>
      <c r="D15" s="70">
        <v>4</v>
      </c>
      <c r="E15" s="90" t="s">
        <v>3104</v>
      </c>
      <c r="F15" s="70">
        <v>597</v>
      </c>
      <c r="G15" s="69">
        <v>10</v>
      </c>
      <c r="H15" s="70">
        <v>19</v>
      </c>
      <c r="I15" s="69">
        <v>10</v>
      </c>
      <c r="J15" s="70">
        <v>636</v>
      </c>
      <c r="K15" s="90" t="s">
        <v>3105</v>
      </c>
      <c r="L15" s="109" t="s">
        <v>3106</v>
      </c>
    </row>
    <row r="16" spans="1:12" s="6" customFormat="1" ht="9" x14ac:dyDescent="0.15">
      <c r="B16" s="96" t="s">
        <v>345</v>
      </c>
      <c r="C16" s="69">
        <v>1</v>
      </c>
      <c r="D16" s="70">
        <v>4</v>
      </c>
      <c r="E16" s="90" t="s">
        <v>3107</v>
      </c>
      <c r="F16" s="70">
        <v>396</v>
      </c>
      <c r="G16" s="69">
        <v>9</v>
      </c>
      <c r="H16" s="70">
        <v>19</v>
      </c>
      <c r="I16" s="69">
        <v>10</v>
      </c>
      <c r="J16" s="70">
        <v>636</v>
      </c>
      <c r="K16" s="90" t="s">
        <v>3108</v>
      </c>
      <c r="L16" s="109" t="s">
        <v>3109</v>
      </c>
    </row>
    <row r="17" spans="2:12" s="6" customFormat="1" ht="36" customHeight="1" x14ac:dyDescent="0.15">
      <c r="B17" s="96" t="s">
        <v>1532</v>
      </c>
      <c r="C17" s="69">
        <v>0</v>
      </c>
      <c r="D17" s="70">
        <v>1</v>
      </c>
      <c r="E17" s="69">
        <v>12</v>
      </c>
      <c r="F17" s="70">
        <v>0</v>
      </c>
      <c r="G17" s="69">
        <v>1</v>
      </c>
      <c r="H17" s="70">
        <v>0</v>
      </c>
      <c r="I17" s="69">
        <v>0</v>
      </c>
      <c r="J17" s="70">
        <v>0</v>
      </c>
      <c r="K17" s="69">
        <v>13</v>
      </c>
      <c r="L17" s="137">
        <v>1</v>
      </c>
    </row>
    <row r="18" spans="2:12" s="6" customFormat="1" ht="8.4499999999999993" x14ac:dyDescent="0.15">
      <c r="B18" s="96" t="s">
        <v>2527</v>
      </c>
      <c r="C18" s="69">
        <v>0</v>
      </c>
      <c r="D18" s="70">
        <v>0</v>
      </c>
      <c r="E18" s="69">
        <v>214</v>
      </c>
      <c r="F18" s="70">
        <v>201</v>
      </c>
      <c r="G18" s="69">
        <v>0</v>
      </c>
      <c r="H18" s="70">
        <v>0</v>
      </c>
      <c r="I18" s="69">
        <v>0</v>
      </c>
      <c r="J18" s="70">
        <v>0</v>
      </c>
      <c r="K18" s="69">
        <v>214</v>
      </c>
      <c r="L18" s="137">
        <v>201</v>
      </c>
    </row>
    <row r="19" spans="2:12" s="6" customFormat="1" ht="8.4499999999999993" x14ac:dyDescent="0.15">
      <c r="B19" s="48" t="s">
        <v>852</v>
      </c>
      <c r="C19" s="69">
        <v>399</v>
      </c>
      <c r="D19" s="70">
        <v>297</v>
      </c>
      <c r="E19" s="69">
        <v>0</v>
      </c>
      <c r="F19" s="70">
        <v>0</v>
      </c>
      <c r="G19" s="69">
        <v>31</v>
      </c>
      <c r="H19" s="70">
        <v>47</v>
      </c>
      <c r="I19" s="69">
        <v>0</v>
      </c>
      <c r="J19" s="70">
        <v>0</v>
      </c>
      <c r="K19" s="69">
        <v>430</v>
      </c>
      <c r="L19" s="137">
        <v>344</v>
      </c>
    </row>
    <row r="20" spans="2:12" s="6" customFormat="1" ht="9" thickBot="1" x14ac:dyDescent="0.2">
      <c r="B20" s="51" t="s">
        <v>168</v>
      </c>
      <c r="C20" s="71">
        <v>0</v>
      </c>
      <c r="D20" s="72">
        <v>0</v>
      </c>
      <c r="E20" s="71">
        <v>0</v>
      </c>
      <c r="F20" s="72">
        <v>1</v>
      </c>
      <c r="G20" s="71">
        <v>0</v>
      </c>
      <c r="H20" s="72">
        <v>0</v>
      </c>
      <c r="I20" s="71">
        <v>0</v>
      </c>
      <c r="J20" s="72">
        <v>0</v>
      </c>
      <c r="K20" s="71">
        <v>0</v>
      </c>
      <c r="L20" s="151">
        <v>1</v>
      </c>
    </row>
    <row r="21" spans="2:12" s="6" customFormat="1" ht="9.75" thickBot="1" x14ac:dyDescent="0.2">
      <c r="B21" s="73" t="s">
        <v>3090</v>
      </c>
      <c r="C21" s="74" t="s">
        <v>3110</v>
      </c>
      <c r="D21" s="75" t="s">
        <v>3111</v>
      </c>
      <c r="E21" s="74" t="s">
        <v>3112</v>
      </c>
      <c r="F21" s="75" t="s">
        <v>3113</v>
      </c>
      <c r="G21" s="74" t="s">
        <v>3114</v>
      </c>
      <c r="H21" s="75" t="s">
        <v>3115</v>
      </c>
      <c r="I21" s="76">
        <v>16</v>
      </c>
      <c r="J21" s="78">
        <v>636</v>
      </c>
      <c r="K21" s="74" t="s">
        <v>3116</v>
      </c>
      <c r="L21" s="128" t="s">
        <v>3117</v>
      </c>
    </row>
    <row r="22" spans="2:12" s="6" customFormat="1" ht="8.4499999999999993" x14ac:dyDescent="0.15">
      <c r="B22" s="45" t="s">
        <v>210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50"/>
    </row>
    <row r="23" spans="2:12" s="6" customFormat="1" ht="9" x14ac:dyDescent="0.15">
      <c r="B23" s="48" t="s">
        <v>1391</v>
      </c>
      <c r="C23" s="69">
        <v>38</v>
      </c>
      <c r="D23" s="91" t="s">
        <v>3118</v>
      </c>
      <c r="E23" s="90" t="s">
        <v>3119</v>
      </c>
      <c r="F23" s="91" t="s">
        <v>3120</v>
      </c>
      <c r="G23" s="69">
        <v>157</v>
      </c>
      <c r="H23" s="70">
        <v>219</v>
      </c>
      <c r="I23" s="69">
        <v>0</v>
      </c>
      <c r="J23" s="70">
        <v>0</v>
      </c>
      <c r="K23" s="90" t="s">
        <v>3121</v>
      </c>
      <c r="L23" s="109" t="s">
        <v>3122</v>
      </c>
    </row>
    <row r="24" spans="2:12" s="6" customFormat="1" ht="24" customHeight="1" x14ac:dyDescent="0.15">
      <c r="B24" s="96" t="s">
        <v>212</v>
      </c>
      <c r="C24" s="69">
        <v>38</v>
      </c>
      <c r="D24" s="91" t="s">
        <v>3118</v>
      </c>
      <c r="E24" s="90" t="s">
        <v>3119</v>
      </c>
      <c r="F24" s="91" t="s">
        <v>3120</v>
      </c>
      <c r="G24" s="69">
        <v>157</v>
      </c>
      <c r="H24" s="70">
        <v>219</v>
      </c>
      <c r="I24" s="69">
        <v>0</v>
      </c>
      <c r="J24" s="70">
        <v>0</v>
      </c>
      <c r="K24" s="90" t="s">
        <v>3121</v>
      </c>
      <c r="L24" s="109" t="s">
        <v>3122</v>
      </c>
    </row>
    <row r="25" spans="2:12" s="6" customFormat="1" ht="48" customHeight="1" x14ac:dyDescent="0.15">
      <c r="B25" s="48" t="s">
        <v>1009</v>
      </c>
      <c r="C25" s="69">
        <v>0</v>
      </c>
      <c r="D25" s="70">
        <v>0</v>
      </c>
      <c r="E25" s="69">
        <v>110</v>
      </c>
      <c r="F25" s="91" t="s">
        <v>3123</v>
      </c>
      <c r="G25" s="69">
        <v>0</v>
      </c>
      <c r="H25" s="70">
        <v>0</v>
      </c>
      <c r="I25" s="69">
        <v>0</v>
      </c>
      <c r="J25" s="70">
        <v>0</v>
      </c>
      <c r="K25" s="69">
        <v>111</v>
      </c>
      <c r="L25" s="109" t="s">
        <v>3123</v>
      </c>
    </row>
    <row r="26" spans="2:12" s="6" customFormat="1" ht="9" x14ac:dyDescent="0.15">
      <c r="B26" s="96" t="s">
        <v>1806</v>
      </c>
      <c r="C26" s="69">
        <v>0</v>
      </c>
      <c r="D26" s="70">
        <v>0</v>
      </c>
      <c r="E26" s="69">
        <v>109</v>
      </c>
      <c r="F26" s="91" t="s">
        <v>3123</v>
      </c>
      <c r="G26" s="69">
        <v>0</v>
      </c>
      <c r="H26" s="70">
        <v>0</v>
      </c>
      <c r="I26" s="69">
        <v>0</v>
      </c>
      <c r="J26" s="70">
        <v>0</v>
      </c>
      <c r="K26" s="69">
        <v>109</v>
      </c>
      <c r="L26" s="109" t="s">
        <v>3123</v>
      </c>
    </row>
    <row r="27" spans="2:12" s="6" customFormat="1" ht="36" customHeight="1" thickBot="1" x14ac:dyDescent="0.2">
      <c r="B27" s="98" t="s">
        <v>3091</v>
      </c>
      <c r="C27" s="71">
        <v>0</v>
      </c>
      <c r="D27" s="72">
        <v>0</v>
      </c>
      <c r="E27" s="71">
        <v>1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1">
        <v>1</v>
      </c>
      <c r="L27" s="151">
        <v>0</v>
      </c>
    </row>
    <row r="28" spans="2:12" s="6" customFormat="1" ht="9.75" thickBot="1" x14ac:dyDescent="0.2">
      <c r="B28" s="73" t="s">
        <v>3092</v>
      </c>
      <c r="C28" s="76">
        <v>39</v>
      </c>
      <c r="D28" s="75" t="s">
        <v>3124</v>
      </c>
      <c r="E28" s="74" t="s">
        <v>3125</v>
      </c>
      <c r="F28" s="75" t="s">
        <v>3126</v>
      </c>
      <c r="G28" s="76">
        <v>157</v>
      </c>
      <c r="H28" s="78">
        <v>219</v>
      </c>
      <c r="I28" s="76">
        <v>0</v>
      </c>
      <c r="J28" s="78">
        <v>0</v>
      </c>
      <c r="K28" s="74" t="s">
        <v>3127</v>
      </c>
      <c r="L28" s="128" t="s">
        <v>3128</v>
      </c>
    </row>
    <row r="29" spans="2:12" s="6" customFormat="1" ht="24" customHeight="1" thickBot="1" x14ac:dyDescent="0.2">
      <c r="B29" s="56" t="s">
        <v>3093</v>
      </c>
      <c r="C29" s="79">
        <v>0</v>
      </c>
      <c r="D29" s="80">
        <v>0</v>
      </c>
      <c r="E29" s="79">
        <v>108</v>
      </c>
      <c r="F29" s="80">
        <v>22</v>
      </c>
      <c r="G29" s="79">
        <v>140</v>
      </c>
      <c r="H29" s="80">
        <v>206</v>
      </c>
      <c r="I29" s="79">
        <v>0</v>
      </c>
      <c r="J29" s="80">
        <v>0</v>
      </c>
      <c r="K29" s="79">
        <v>248</v>
      </c>
      <c r="L29" s="238">
        <v>228</v>
      </c>
    </row>
    <row r="30" spans="2:12" s="6" customFormat="1" ht="1.1499999999999999" customHeight="1" x14ac:dyDescent="0.15">
      <c r="B30" s="57"/>
      <c r="C30" s="82"/>
      <c r="D30" s="82"/>
      <c r="E30" s="82"/>
      <c r="F30" s="82"/>
      <c r="G30" s="82"/>
      <c r="H30" s="82"/>
      <c r="I30" s="82"/>
      <c r="J30" s="82"/>
      <c r="K30" s="82"/>
      <c r="L30" s="82"/>
    </row>
  </sheetData>
  <mergeCells count="5">
    <mergeCell ref="C9:D9"/>
    <mergeCell ref="E9:F9"/>
    <mergeCell ref="G9:H9"/>
    <mergeCell ref="I9:J9"/>
    <mergeCell ref="K9:L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3129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124" t="s">
        <v>3130</v>
      </c>
      <c r="C10" s="125" t="s">
        <v>3136</v>
      </c>
      <c r="D10" s="126" t="s">
        <v>3137</v>
      </c>
    </row>
    <row r="11" spans="1:4" s="6" customFormat="1" ht="9" x14ac:dyDescent="0.15">
      <c r="B11" s="96" t="s">
        <v>3131</v>
      </c>
      <c r="C11" s="90" t="s">
        <v>3138</v>
      </c>
      <c r="D11" s="109" t="s">
        <v>3139</v>
      </c>
    </row>
    <row r="12" spans="1:4" s="6" customFormat="1" ht="9" x14ac:dyDescent="0.15">
      <c r="B12" s="96" t="s">
        <v>3132</v>
      </c>
      <c r="C12" s="90" t="s">
        <v>3140</v>
      </c>
      <c r="D12" s="109" t="s">
        <v>3141</v>
      </c>
    </row>
    <row r="13" spans="1:4" s="6" customFormat="1" ht="9" x14ac:dyDescent="0.15">
      <c r="B13" s="96" t="s">
        <v>3133</v>
      </c>
      <c r="C13" s="69">
        <v>323</v>
      </c>
      <c r="D13" s="137">
        <v>396</v>
      </c>
    </row>
    <row r="14" spans="1:4" s="6" customFormat="1" ht="9.75" thickBot="1" x14ac:dyDescent="0.2">
      <c r="B14" s="51" t="s">
        <v>3134</v>
      </c>
      <c r="C14" s="71" t="s">
        <v>3142</v>
      </c>
      <c r="D14" s="151" t="s">
        <v>3143</v>
      </c>
    </row>
    <row r="15" spans="1:4" s="6" customFormat="1" ht="9.75" thickBot="1" x14ac:dyDescent="0.2">
      <c r="B15" s="73" t="e">
        <f xml:space="preserve"> Nettoinvestitionswert</f>
        <v>#NAME?</v>
      </c>
      <c r="C15" s="74" t="s">
        <v>1478</v>
      </c>
      <c r="D15" s="128" t="s">
        <v>1479</v>
      </c>
    </row>
    <row r="16" spans="1:4" s="6" customFormat="1" ht="9.75" thickBot="1" x14ac:dyDescent="0.2">
      <c r="B16" s="56" t="s">
        <v>3135</v>
      </c>
      <c r="C16" s="79" t="s">
        <v>140</v>
      </c>
      <c r="D16" s="238" t="s">
        <v>1715</v>
      </c>
    </row>
    <row r="17" spans="2:4" s="6" customFormat="1" ht="9.75" thickBot="1" x14ac:dyDescent="0.2">
      <c r="B17" s="73" t="e">
        <f xml:space="preserve"> Barwert der Forderungen aus Mindestleasingzahlungen</f>
        <v>#NAME?</v>
      </c>
      <c r="C17" s="74" t="s">
        <v>927</v>
      </c>
      <c r="D17" s="128" t="s">
        <v>3144</v>
      </c>
    </row>
    <row r="18" spans="2:4" s="6" customFormat="1" ht="9" x14ac:dyDescent="0.15">
      <c r="B18" s="232" t="s">
        <v>3131</v>
      </c>
      <c r="C18" s="66" t="s">
        <v>3145</v>
      </c>
      <c r="D18" s="108" t="s">
        <v>3146</v>
      </c>
    </row>
    <row r="19" spans="2:4" s="6" customFormat="1" ht="9" x14ac:dyDescent="0.15">
      <c r="B19" s="96" t="s">
        <v>3132</v>
      </c>
      <c r="C19" s="90" t="s">
        <v>3147</v>
      </c>
      <c r="D19" s="109" t="s">
        <v>3148</v>
      </c>
    </row>
    <row r="20" spans="2:4" s="6" customFormat="1" ht="9.75" thickBot="1" x14ac:dyDescent="0.2">
      <c r="B20" s="98" t="s">
        <v>3133</v>
      </c>
      <c r="C20" s="71">
        <v>304</v>
      </c>
      <c r="D20" s="151">
        <v>306</v>
      </c>
    </row>
    <row r="21" spans="2:4" s="6" customFormat="1" ht="1.1499999999999999" customHeight="1" x14ac:dyDescent="0.15">
      <c r="B21" s="57"/>
      <c r="C21" s="82"/>
      <c r="D21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3149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50" t="s">
        <v>1516</v>
      </c>
      <c r="D9" s="292" t="s">
        <v>1517</v>
      </c>
    </row>
    <row r="10" spans="1:4" s="6" customFormat="1" ht="9" x14ac:dyDescent="0.15">
      <c r="B10" s="45" t="s">
        <v>1067</v>
      </c>
      <c r="C10" s="68">
        <v>1</v>
      </c>
      <c r="D10" s="239">
        <v>1</v>
      </c>
    </row>
    <row r="11" spans="1:4" s="6" customFormat="1" ht="9.75" thickBot="1" x14ac:dyDescent="0.2">
      <c r="B11" s="51" t="s">
        <v>3150</v>
      </c>
      <c r="C11" s="71">
        <v>1</v>
      </c>
      <c r="D11" s="151">
        <v>1</v>
      </c>
    </row>
    <row r="12" spans="1:4" s="6" customFormat="1" ht="9.75" thickBot="1" x14ac:dyDescent="0.2">
      <c r="B12" s="73" t="s">
        <v>3151</v>
      </c>
      <c r="C12" s="76">
        <v>2</v>
      </c>
      <c r="D12" s="236">
        <v>2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3152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124" t="s">
        <v>3153</v>
      </c>
      <c r="C10" s="134">
        <v>3</v>
      </c>
      <c r="D10" s="136">
        <v>4</v>
      </c>
    </row>
    <row r="11" spans="1:4" s="6" customFormat="1" ht="8.4499999999999993" x14ac:dyDescent="0.15">
      <c r="B11" s="96" t="s">
        <v>3131</v>
      </c>
      <c r="C11" s="69">
        <v>1</v>
      </c>
      <c r="D11" s="137">
        <v>1</v>
      </c>
    </row>
    <row r="12" spans="1:4" s="6" customFormat="1" ht="9.75" thickBot="1" x14ac:dyDescent="0.2">
      <c r="B12" s="98" t="s">
        <v>3132</v>
      </c>
      <c r="C12" s="71">
        <v>2</v>
      </c>
      <c r="D12" s="151">
        <v>3</v>
      </c>
    </row>
    <row r="13" spans="1:4" s="6" customFormat="1" ht="9" thickBot="1" x14ac:dyDescent="0.2">
      <c r="B13" s="73" t="e">
        <f xml:space="preserve"> Barwert der künftigen Mindestleasingzahlungen</f>
        <v>#NAME?</v>
      </c>
      <c r="C13" s="76" t="s">
        <v>3154</v>
      </c>
      <c r="D13" s="236">
        <v>3</v>
      </c>
    </row>
    <row r="14" spans="1:4" s="6" customFormat="1" ht="8.4499999999999993" x14ac:dyDescent="0.15">
      <c r="B14" s="232" t="s">
        <v>3131</v>
      </c>
      <c r="C14" s="68">
        <v>1</v>
      </c>
      <c r="D14" s="239">
        <v>1</v>
      </c>
    </row>
    <row r="15" spans="1:4" s="6" customFormat="1" ht="9.75" thickBot="1" x14ac:dyDescent="0.2">
      <c r="B15" s="98" t="s">
        <v>3132</v>
      </c>
      <c r="C15" s="71">
        <v>2</v>
      </c>
      <c r="D15" s="151">
        <v>2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5" customWidth="1"/>
    <col min="3" max="7" width="10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566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9.75" thickBot="1" x14ac:dyDescent="0.2">
      <c r="B9" s="121" t="s">
        <v>151</v>
      </c>
      <c r="C9" s="65" t="s">
        <v>555</v>
      </c>
      <c r="D9" s="65" t="s">
        <v>556</v>
      </c>
      <c r="E9" s="65" t="s">
        <v>557</v>
      </c>
      <c r="F9" s="150" t="s">
        <v>563</v>
      </c>
      <c r="G9" s="123" t="s">
        <v>52</v>
      </c>
    </row>
    <row r="10" spans="1:7" s="6" customFormat="1" ht="24" customHeight="1" x14ac:dyDescent="0.15">
      <c r="B10" s="124" t="s">
        <v>567</v>
      </c>
      <c r="C10" s="134">
        <v>16</v>
      </c>
      <c r="D10" s="134">
        <v>30</v>
      </c>
      <c r="E10" s="134">
        <v>9</v>
      </c>
      <c r="F10" s="134">
        <v>16</v>
      </c>
      <c r="G10" s="136">
        <v>17</v>
      </c>
    </row>
    <row r="11" spans="1:7" s="6" customFormat="1" ht="8.4499999999999993" x14ac:dyDescent="0.15">
      <c r="B11" s="48" t="s">
        <v>559</v>
      </c>
      <c r="C11" s="69">
        <v>9</v>
      </c>
      <c r="D11" s="69">
        <v>27</v>
      </c>
      <c r="E11" s="69">
        <v>3</v>
      </c>
      <c r="F11" s="69">
        <v>6</v>
      </c>
      <c r="G11" s="137">
        <v>10</v>
      </c>
    </row>
    <row r="12" spans="1:7" s="6" customFormat="1" ht="8.4499999999999993" x14ac:dyDescent="0.15">
      <c r="B12" s="48" t="s">
        <v>560</v>
      </c>
      <c r="C12" s="69">
        <v>12</v>
      </c>
      <c r="D12" s="69">
        <v>17</v>
      </c>
      <c r="E12" s="69">
        <v>8</v>
      </c>
      <c r="F12" s="69">
        <v>15</v>
      </c>
      <c r="G12" s="137">
        <v>13</v>
      </c>
    </row>
    <row r="13" spans="1:7" s="6" customFormat="1" ht="8.4499999999999993" x14ac:dyDescent="0.15">
      <c r="B13" s="48" t="s">
        <v>561</v>
      </c>
      <c r="C13" s="69">
        <v>4</v>
      </c>
      <c r="D13" s="69">
        <v>7</v>
      </c>
      <c r="E13" s="69">
        <v>2</v>
      </c>
      <c r="F13" s="69">
        <v>4</v>
      </c>
      <c r="G13" s="137">
        <v>6</v>
      </c>
    </row>
    <row r="14" spans="1:7" s="6" customFormat="1" ht="10.5" thickBot="1" x14ac:dyDescent="0.2">
      <c r="B14" s="51" t="s">
        <v>562</v>
      </c>
      <c r="C14" s="71">
        <v>4</v>
      </c>
      <c r="D14" s="71">
        <v>14</v>
      </c>
      <c r="E14" s="71">
        <v>1</v>
      </c>
      <c r="F14" s="71">
        <v>1</v>
      </c>
      <c r="G14" s="151">
        <v>3</v>
      </c>
    </row>
    <row r="15" spans="1:7" s="6" customFormat="1" ht="1.1499999999999999" customHeight="1" x14ac:dyDescent="0.15">
      <c r="B15" s="57"/>
      <c r="C15" s="82"/>
      <c r="D15" s="82"/>
      <c r="E15" s="82"/>
      <c r="F15" s="82"/>
      <c r="G15" s="82"/>
    </row>
    <row r="16" spans="1:7" s="23" customFormat="1" ht="14.45" x14ac:dyDescent="0.3"/>
    <row r="17" spans="2:2" s="23" customFormat="1" ht="14.45" x14ac:dyDescent="0.3"/>
    <row r="18" spans="2:2" s="21" customFormat="1" ht="24.75" x14ac:dyDescent="0.15">
      <c r="B18" s="20" t="s">
        <v>568</v>
      </c>
    </row>
    <row r="19" spans="2:2" s="21" customFormat="1" ht="6.6" x14ac:dyDescent="0.15">
      <c r="B19" s="20" t="s">
        <v>565</v>
      </c>
    </row>
    <row r="20" spans="2:2" s="21" customFormat="1" ht="6.6" x14ac:dyDescent="0.15">
      <c r="B20" s="22"/>
    </row>
    <row r="21" spans="2:2" s="21" customFormat="1" ht="6.6" x14ac:dyDescent="0.15">
      <c r="B21" s="22"/>
    </row>
    <row r="22" spans="2:2" s="21" customFormat="1" ht="6.6" x14ac:dyDescent="0.15">
      <c r="B22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3155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" t="s">
        <v>1067</v>
      </c>
      <c r="C10" s="68">
        <v>61</v>
      </c>
      <c r="D10" s="239">
        <v>64</v>
      </c>
    </row>
    <row r="11" spans="1:4" s="6" customFormat="1" ht="9.75" thickBot="1" x14ac:dyDescent="0.2">
      <c r="B11" s="51" t="s">
        <v>3150</v>
      </c>
      <c r="C11" s="71">
        <v>32</v>
      </c>
      <c r="D11" s="151">
        <v>33</v>
      </c>
    </row>
    <row r="12" spans="1:4" s="6" customFormat="1" ht="9" thickBot="1" x14ac:dyDescent="0.2">
      <c r="B12" s="73" t="s">
        <v>3156</v>
      </c>
      <c r="C12" s="76">
        <v>93</v>
      </c>
      <c r="D12" s="236">
        <v>96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3157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3131</v>
      </c>
      <c r="C10" s="68">
        <v>53</v>
      </c>
      <c r="D10" s="239">
        <v>49</v>
      </c>
    </row>
    <row r="11" spans="1:4" s="6" customFormat="1" ht="9" x14ac:dyDescent="0.15">
      <c r="B11" s="48" t="s">
        <v>3132</v>
      </c>
      <c r="C11" s="69">
        <v>159</v>
      </c>
      <c r="D11" s="137">
        <v>143</v>
      </c>
    </row>
    <row r="12" spans="1:4" s="6" customFormat="1" ht="9.75" thickBot="1" x14ac:dyDescent="0.2">
      <c r="B12" s="51" t="s">
        <v>3133</v>
      </c>
      <c r="C12" s="71">
        <v>110</v>
      </c>
      <c r="D12" s="151">
        <v>202</v>
      </c>
    </row>
    <row r="13" spans="1:4" s="6" customFormat="1" ht="24" customHeight="1" thickBot="1" x14ac:dyDescent="0.2">
      <c r="B13" s="73" t="s">
        <v>3158</v>
      </c>
      <c r="C13" s="76">
        <v>322</v>
      </c>
      <c r="D13" s="236">
        <v>394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3159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3131</v>
      </c>
      <c r="C10" s="68">
        <v>62</v>
      </c>
      <c r="D10" s="239">
        <v>56</v>
      </c>
    </row>
    <row r="11" spans="1:4" s="6" customFormat="1" ht="9" x14ac:dyDescent="0.15">
      <c r="B11" s="48" t="s">
        <v>3132</v>
      </c>
      <c r="C11" s="69">
        <v>186</v>
      </c>
      <c r="D11" s="137">
        <v>114</v>
      </c>
    </row>
    <row r="12" spans="1:4" s="6" customFormat="1" ht="9.75" thickBot="1" x14ac:dyDescent="0.2">
      <c r="B12" s="51" t="s">
        <v>3133</v>
      </c>
      <c r="C12" s="71">
        <v>63</v>
      </c>
      <c r="D12" s="151">
        <v>74</v>
      </c>
    </row>
    <row r="13" spans="1:4" s="6" customFormat="1" ht="24" customHeight="1" thickBot="1" x14ac:dyDescent="0.2">
      <c r="B13" s="73" t="s">
        <v>3158</v>
      </c>
      <c r="C13" s="76">
        <v>311</v>
      </c>
      <c r="D13" s="236">
        <v>244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3160</v>
      </c>
    </row>
    <row r="8" spans="1:8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8" ht="48" customHeight="1" thickBot="1" x14ac:dyDescent="0.35">
      <c r="B9" s="121" t="s">
        <v>3161</v>
      </c>
      <c r="C9" s="65" t="s">
        <v>3162</v>
      </c>
      <c r="D9" s="65" t="s">
        <v>3163</v>
      </c>
      <c r="E9" s="65" t="s">
        <v>3164</v>
      </c>
      <c r="F9" s="65" t="s">
        <v>1632</v>
      </c>
      <c r="G9" s="65" t="s">
        <v>1633</v>
      </c>
      <c r="H9" s="87" t="s">
        <v>3165</v>
      </c>
    </row>
    <row r="10" spans="1:8" ht="24" customHeight="1" x14ac:dyDescent="0.3">
      <c r="B10" s="45" t="s">
        <v>153</v>
      </c>
      <c r="C10" s="68">
        <v>0</v>
      </c>
      <c r="D10" s="68">
        <v>0</v>
      </c>
      <c r="E10" s="68">
        <v>0</v>
      </c>
      <c r="F10" s="68">
        <v>88</v>
      </c>
      <c r="G10" s="68">
        <v>0</v>
      </c>
      <c r="H10" s="261">
        <v>393</v>
      </c>
    </row>
    <row r="11" spans="1:8" x14ac:dyDescent="0.25">
      <c r="B11" s="48" t="s">
        <v>154</v>
      </c>
      <c r="C11" s="90" t="s">
        <v>3166</v>
      </c>
      <c r="D11" s="69">
        <v>2</v>
      </c>
      <c r="E11" s="69">
        <v>58</v>
      </c>
      <c r="F11" s="69">
        <v>15</v>
      </c>
      <c r="G11" s="90" t="s">
        <v>3167</v>
      </c>
      <c r="H11" s="105">
        <v>839</v>
      </c>
    </row>
    <row r="12" spans="1:8" x14ac:dyDescent="0.25">
      <c r="B12" s="48" t="s">
        <v>155</v>
      </c>
      <c r="C12" s="69">
        <v>0</v>
      </c>
      <c r="D12" s="69">
        <v>0</v>
      </c>
      <c r="E12" s="69" t="s">
        <v>972</v>
      </c>
      <c r="F12" s="69">
        <v>0</v>
      </c>
      <c r="G12" s="69" t="s">
        <v>1037</v>
      </c>
      <c r="H12" s="105">
        <v>0</v>
      </c>
    </row>
    <row r="13" spans="1:8" ht="36" customHeight="1" x14ac:dyDescent="0.25">
      <c r="B13" s="48" t="s">
        <v>156</v>
      </c>
      <c r="C13" s="90" t="s">
        <v>3168</v>
      </c>
      <c r="D13" s="69">
        <v>0</v>
      </c>
      <c r="E13" s="69">
        <v>0</v>
      </c>
      <c r="F13" s="69">
        <v>53</v>
      </c>
      <c r="G13" s="69">
        <v>0</v>
      </c>
      <c r="H13" s="105">
        <v>426</v>
      </c>
    </row>
    <row r="14" spans="1:8" ht="14.45" x14ac:dyDescent="0.3">
      <c r="B14" s="48" t="s">
        <v>852</v>
      </c>
      <c r="C14" s="69">
        <v>40</v>
      </c>
      <c r="D14" s="69">
        <v>0</v>
      </c>
      <c r="E14" s="69">
        <v>60</v>
      </c>
      <c r="F14" s="69">
        <v>200</v>
      </c>
      <c r="G14" s="69">
        <v>5</v>
      </c>
      <c r="H14" s="105">
        <v>0</v>
      </c>
    </row>
    <row r="15" spans="1:8" thickBot="1" x14ac:dyDescent="0.35">
      <c r="B15" s="51" t="s">
        <v>168</v>
      </c>
      <c r="C15" s="71">
        <v>0</v>
      </c>
      <c r="D15" s="71">
        <v>0</v>
      </c>
      <c r="E15" s="71">
        <v>1</v>
      </c>
      <c r="F15" s="71">
        <v>0</v>
      </c>
      <c r="G15" s="71">
        <v>0</v>
      </c>
      <c r="H15" s="120">
        <v>0</v>
      </c>
    </row>
    <row r="16" spans="1:8" ht="15.75" thickBot="1" x14ac:dyDescent="0.3">
      <c r="B16" s="73" t="s">
        <v>3169</v>
      </c>
      <c r="C16" s="74" t="s">
        <v>3170</v>
      </c>
      <c r="D16" s="76">
        <v>2</v>
      </c>
      <c r="E16" s="76">
        <v>96</v>
      </c>
      <c r="F16" s="76">
        <v>356</v>
      </c>
      <c r="G16" s="74" t="s">
        <v>3171</v>
      </c>
      <c r="H16" s="263" t="s">
        <v>3172</v>
      </c>
    </row>
    <row r="17" spans="2:8" ht="24" customHeight="1" x14ac:dyDescent="0.25">
      <c r="B17" s="45" t="s">
        <v>211</v>
      </c>
      <c r="C17" s="68">
        <v>0</v>
      </c>
      <c r="D17" s="68">
        <v>0</v>
      </c>
      <c r="E17" s="68">
        <v>2</v>
      </c>
      <c r="F17" s="68">
        <v>0</v>
      </c>
      <c r="G17" s="68">
        <v>0</v>
      </c>
      <c r="H17" s="104" t="s">
        <v>3173</v>
      </c>
    </row>
    <row r="18" spans="2:8" ht="24" customHeight="1" x14ac:dyDescent="0.25">
      <c r="B18" s="48" t="s">
        <v>212</v>
      </c>
      <c r="C18" s="90" t="s">
        <v>900</v>
      </c>
      <c r="D18" s="69">
        <v>6</v>
      </c>
      <c r="E18" s="69">
        <v>69</v>
      </c>
      <c r="F18" s="69">
        <v>97</v>
      </c>
      <c r="G18" s="90" t="s">
        <v>2676</v>
      </c>
      <c r="H18" s="97" t="s">
        <v>3174</v>
      </c>
    </row>
    <row r="19" spans="2:8" ht="36" customHeight="1" x14ac:dyDescent="0.3">
      <c r="B19" s="48" t="s">
        <v>214</v>
      </c>
      <c r="C19" s="69">
        <v>1</v>
      </c>
      <c r="D19" s="69">
        <v>0</v>
      </c>
      <c r="E19" s="69">
        <v>0</v>
      </c>
      <c r="F19" s="69">
        <v>53</v>
      </c>
      <c r="G19" s="69">
        <v>0</v>
      </c>
      <c r="H19" s="105">
        <v>151</v>
      </c>
    </row>
    <row r="20" spans="2:8" thickBot="1" x14ac:dyDescent="0.35">
      <c r="B20" s="51" t="s">
        <v>222</v>
      </c>
      <c r="C20" s="71">
        <v>93</v>
      </c>
      <c r="D20" s="71">
        <v>0</v>
      </c>
      <c r="E20" s="71">
        <v>0</v>
      </c>
      <c r="F20" s="71">
        <v>8</v>
      </c>
      <c r="G20" s="71">
        <v>0</v>
      </c>
      <c r="H20" s="120">
        <v>203</v>
      </c>
    </row>
    <row r="21" spans="2:8" ht="15.75" thickBot="1" x14ac:dyDescent="0.3">
      <c r="B21" s="73" t="s">
        <v>3175</v>
      </c>
      <c r="C21" s="74" t="s">
        <v>3176</v>
      </c>
      <c r="D21" s="76">
        <v>6</v>
      </c>
      <c r="E21" s="76">
        <v>71</v>
      </c>
      <c r="F21" s="76">
        <v>159</v>
      </c>
      <c r="G21" s="74" t="s">
        <v>3177</v>
      </c>
      <c r="H21" s="263" t="s">
        <v>3178</v>
      </c>
    </row>
    <row r="22" spans="2:8" ht="24" customHeight="1" thickBot="1" x14ac:dyDescent="0.35">
      <c r="B22" s="73" t="s">
        <v>703</v>
      </c>
      <c r="C22" s="76">
        <v>20</v>
      </c>
      <c r="D22" s="76">
        <v>0</v>
      </c>
      <c r="E22" s="76">
        <v>5</v>
      </c>
      <c r="F22" s="76">
        <v>10</v>
      </c>
      <c r="G22" s="76">
        <v>0</v>
      </c>
      <c r="H22" s="277">
        <v>268</v>
      </c>
    </row>
    <row r="23" spans="2:8" ht="1.1499999999999999" customHeight="1" x14ac:dyDescent="0.3">
      <c r="B23" s="57"/>
      <c r="C23" s="82"/>
      <c r="D23" s="82"/>
      <c r="E23" s="82"/>
      <c r="F23" s="82"/>
      <c r="G23" s="82"/>
      <c r="H2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3179</v>
      </c>
    </row>
    <row r="8" spans="1:8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8" ht="48" customHeight="1" thickBot="1" x14ac:dyDescent="0.35">
      <c r="B9" s="121" t="s">
        <v>3180</v>
      </c>
      <c r="C9" s="65" t="s">
        <v>3162</v>
      </c>
      <c r="D9" s="65" t="s">
        <v>3163</v>
      </c>
      <c r="E9" s="65" t="s">
        <v>3181</v>
      </c>
      <c r="F9" s="65" t="s">
        <v>1632</v>
      </c>
      <c r="G9" s="65" t="s">
        <v>1633</v>
      </c>
      <c r="H9" s="87" t="s">
        <v>3165</v>
      </c>
    </row>
    <row r="10" spans="1:8" ht="24" customHeight="1" x14ac:dyDescent="0.3">
      <c r="B10" s="45" t="s">
        <v>153</v>
      </c>
      <c r="C10" s="77">
        <v>0</v>
      </c>
      <c r="D10" s="77">
        <v>0</v>
      </c>
      <c r="E10" s="77">
        <v>0</v>
      </c>
      <c r="F10" s="77">
        <v>91</v>
      </c>
      <c r="G10" s="77">
        <v>0</v>
      </c>
      <c r="H10" s="239">
        <v>343</v>
      </c>
    </row>
    <row r="11" spans="1:8" x14ac:dyDescent="0.25">
      <c r="B11" s="48" t="s">
        <v>154</v>
      </c>
      <c r="C11" s="91" t="s">
        <v>3182</v>
      </c>
      <c r="D11" s="70">
        <v>1</v>
      </c>
      <c r="E11" s="70">
        <v>137</v>
      </c>
      <c r="F11" s="70">
        <v>55</v>
      </c>
      <c r="G11" s="70">
        <v>67</v>
      </c>
      <c r="H11" s="137">
        <v>704</v>
      </c>
    </row>
    <row r="12" spans="1:8" x14ac:dyDescent="0.25">
      <c r="B12" s="48" t="s">
        <v>155</v>
      </c>
      <c r="C12" s="70">
        <v>0</v>
      </c>
      <c r="D12" s="70">
        <v>0</v>
      </c>
      <c r="E12" s="70" t="s">
        <v>1124</v>
      </c>
      <c r="F12" s="70">
        <v>0</v>
      </c>
      <c r="G12" s="70" t="s">
        <v>1958</v>
      </c>
      <c r="H12" s="137">
        <v>0</v>
      </c>
    </row>
    <row r="13" spans="1:8" ht="36" customHeight="1" x14ac:dyDescent="0.25">
      <c r="B13" s="48" t="s">
        <v>156</v>
      </c>
      <c r="C13" s="91" t="s">
        <v>3183</v>
      </c>
      <c r="D13" s="70">
        <v>0</v>
      </c>
      <c r="E13" s="70">
        <v>437</v>
      </c>
      <c r="F13" s="70">
        <v>76</v>
      </c>
      <c r="G13" s="70">
        <v>1</v>
      </c>
      <c r="H13" s="137">
        <v>707</v>
      </c>
    </row>
    <row r="14" spans="1:8" x14ac:dyDescent="0.25">
      <c r="B14" s="48" t="s">
        <v>852</v>
      </c>
      <c r="C14" s="70">
        <v>0</v>
      </c>
      <c r="D14" s="70">
        <v>0</v>
      </c>
      <c r="E14" s="70">
        <v>244</v>
      </c>
      <c r="F14" s="70">
        <v>77</v>
      </c>
      <c r="G14" s="70">
        <v>6</v>
      </c>
      <c r="H14" s="109" t="s">
        <v>3184</v>
      </c>
    </row>
    <row r="15" spans="1:8" thickBot="1" x14ac:dyDescent="0.35">
      <c r="B15" s="51" t="s">
        <v>168</v>
      </c>
      <c r="C15" s="72">
        <v>0</v>
      </c>
      <c r="D15" s="72">
        <v>0</v>
      </c>
      <c r="E15" s="72">
        <v>1</v>
      </c>
      <c r="F15" s="72">
        <v>0</v>
      </c>
      <c r="G15" s="72">
        <v>0</v>
      </c>
      <c r="H15" s="151">
        <v>0</v>
      </c>
    </row>
    <row r="16" spans="1:8" ht="15.75" thickBot="1" x14ac:dyDescent="0.3">
      <c r="B16" s="73" t="s">
        <v>3169</v>
      </c>
      <c r="C16" s="75" t="s">
        <v>3185</v>
      </c>
      <c r="D16" s="78">
        <v>1</v>
      </c>
      <c r="E16" s="78">
        <v>779</v>
      </c>
      <c r="F16" s="78">
        <v>299</v>
      </c>
      <c r="G16" s="78">
        <v>48</v>
      </c>
      <c r="H16" s="128" t="s">
        <v>3186</v>
      </c>
    </row>
    <row r="17" spans="2:8" ht="24" customHeight="1" x14ac:dyDescent="0.25">
      <c r="B17" s="45" t="s">
        <v>211</v>
      </c>
      <c r="C17" s="77">
        <v>0</v>
      </c>
      <c r="D17" s="77">
        <v>0</v>
      </c>
      <c r="E17" s="77">
        <v>2</v>
      </c>
      <c r="F17" s="77">
        <v>1</v>
      </c>
      <c r="G17" s="77">
        <v>0</v>
      </c>
      <c r="H17" s="108" t="s">
        <v>3187</v>
      </c>
    </row>
    <row r="18" spans="2:8" ht="24" customHeight="1" x14ac:dyDescent="0.25">
      <c r="B18" s="48" t="s">
        <v>212</v>
      </c>
      <c r="C18" s="70">
        <v>703</v>
      </c>
      <c r="D18" s="70">
        <v>9</v>
      </c>
      <c r="E18" s="70">
        <v>144</v>
      </c>
      <c r="F18" s="70">
        <v>193</v>
      </c>
      <c r="G18" s="70">
        <v>17</v>
      </c>
      <c r="H18" s="109" t="s">
        <v>3188</v>
      </c>
    </row>
    <row r="19" spans="2:8" ht="36" customHeight="1" x14ac:dyDescent="0.3">
      <c r="B19" s="48" t="s">
        <v>214</v>
      </c>
      <c r="C19" s="70">
        <v>1</v>
      </c>
      <c r="D19" s="70">
        <v>0</v>
      </c>
      <c r="E19" s="70">
        <v>4</v>
      </c>
      <c r="F19" s="70">
        <v>78</v>
      </c>
      <c r="G19" s="70">
        <v>0</v>
      </c>
      <c r="H19" s="137">
        <v>642</v>
      </c>
    </row>
    <row r="20" spans="2:8" thickBot="1" x14ac:dyDescent="0.35">
      <c r="B20" s="51" t="s">
        <v>222</v>
      </c>
      <c r="C20" s="72">
        <v>92</v>
      </c>
      <c r="D20" s="72">
        <v>0</v>
      </c>
      <c r="E20" s="72">
        <v>0</v>
      </c>
      <c r="F20" s="72">
        <v>8</v>
      </c>
      <c r="G20" s="72">
        <v>0</v>
      </c>
      <c r="H20" s="151">
        <v>0</v>
      </c>
    </row>
    <row r="21" spans="2:8" ht="15.75" thickBot="1" x14ac:dyDescent="0.3">
      <c r="B21" s="73" t="s">
        <v>3175</v>
      </c>
      <c r="C21" s="78">
        <v>796</v>
      </c>
      <c r="D21" s="78">
        <v>9</v>
      </c>
      <c r="E21" s="78">
        <v>150</v>
      </c>
      <c r="F21" s="78">
        <v>280</v>
      </c>
      <c r="G21" s="78">
        <v>17</v>
      </c>
      <c r="H21" s="128" t="s">
        <v>3189</v>
      </c>
    </row>
    <row r="22" spans="2:8" ht="24" customHeight="1" thickBot="1" x14ac:dyDescent="0.35">
      <c r="B22" s="73" t="s">
        <v>703</v>
      </c>
      <c r="C22" s="78">
        <v>8</v>
      </c>
      <c r="D22" s="78">
        <v>0</v>
      </c>
      <c r="E22" s="78">
        <v>3</v>
      </c>
      <c r="F22" s="78">
        <v>31</v>
      </c>
      <c r="G22" s="78">
        <v>6</v>
      </c>
      <c r="H22" s="236">
        <v>160</v>
      </c>
    </row>
    <row r="23" spans="2:8" ht="1.1499999999999999" customHeight="1" x14ac:dyDescent="0.3">
      <c r="B23" s="57"/>
      <c r="C23" s="82"/>
      <c r="D23" s="82"/>
      <c r="E23" s="82"/>
      <c r="F23" s="82"/>
      <c r="G23" s="82"/>
      <c r="H2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3190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" t="s">
        <v>3191</v>
      </c>
      <c r="C10" s="66" t="s">
        <v>3194</v>
      </c>
      <c r="D10" s="108" t="s">
        <v>3195</v>
      </c>
    </row>
    <row r="11" spans="1:4" s="6" customFormat="1" ht="8.4499999999999993" x14ac:dyDescent="0.15">
      <c r="B11" s="48" t="s">
        <v>3192</v>
      </c>
      <c r="C11" s="69">
        <v>2</v>
      </c>
      <c r="D11" s="137">
        <v>4</v>
      </c>
    </row>
    <row r="12" spans="1:4" s="6" customFormat="1" ht="9" thickBot="1" x14ac:dyDescent="0.2">
      <c r="B12" s="51" t="s">
        <v>3193</v>
      </c>
      <c r="C12" s="71">
        <v>77</v>
      </c>
      <c r="D12" s="151">
        <v>55</v>
      </c>
    </row>
    <row r="13" spans="1:4" s="6" customFormat="1" ht="9.75" thickBot="1" x14ac:dyDescent="0.2">
      <c r="B13" s="73" t="s">
        <v>428</v>
      </c>
      <c r="C13" s="74" t="s">
        <v>3196</v>
      </c>
      <c r="D13" s="128" t="s">
        <v>3197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3198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.75" thickBot="1" x14ac:dyDescent="0.2">
      <c r="B10" s="56" t="s">
        <v>232</v>
      </c>
      <c r="C10" s="256" t="s">
        <v>3199</v>
      </c>
      <c r="D10" s="258" t="s">
        <v>3200</v>
      </c>
    </row>
    <row r="11" spans="1:4" s="6" customFormat="1" ht="9.75" thickBot="1" x14ac:dyDescent="0.2">
      <c r="B11" s="73" t="s">
        <v>428</v>
      </c>
      <c r="C11" s="74" t="s">
        <v>3199</v>
      </c>
      <c r="D11" s="128" t="s">
        <v>3200</v>
      </c>
    </row>
    <row r="12" spans="1:4" s="6" customFormat="1" ht="1.1499999999999999" customHeight="1" x14ac:dyDescent="0.15">
      <c r="B12" s="57"/>
      <c r="C12" s="82"/>
      <c r="D12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3201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3202</v>
      </c>
      <c r="C10" s="68">
        <v>496</v>
      </c>
      <c r="D10" s="239">
        <v>535</v>
      </c>
    </row>
    <row r="11" spans="1:4" s="6" customFormat="1" ht="8.4499999999999993" x14ac:dyDescent="0.15">
      <c r="B11" s="48" t="s">
        <v>3203</v>
      </c>
      <c r="C11" s="69">
        <v>101</v>
      </c>
      <c r="D11" s="137">
        <v>60</v>
      </c>
    </row>
    <row r="12" spans="1:4" s="6" customFormat="1" ht="9.75" thickBot="1" x14ac:dyDescent="0.2">
      <c r="B12" s="51" t="s">
        <v>1531</v>
      </c>
      <c r="C12" s="71">
        <v>99</v>
      </c>
      <c r="D12" s="151">
        <v>28</v>
      </c>
    </row>
    <row r="13" spans="1:4" s="6" customFormat="1" ht="9" thickBot="1" x14ac:dyDescent="0.2">
      <c r="B13" s="73" t="s">
        <v>428</v>
      </c>
      <c r="C13" s="76">
        <v>696</v>
      </c>
      <c r="D13" s="236">
        <v>623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3204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50" t="s">
        <v>1516</v>
      </c>
      <c r="D9" s="292" t="s">
        <v>1517</v>
      </c>
    </row>
    <row r="10" spans="1:4" s="6" customFormat="1" ht="9" thickBot="1" x14ac:dyDescent="0.2">
      <c r="B10" s="56" t="s">
        <v>3205</v>
      </c>
      <c r="C10" s="79">
        <v>6</v>
      </c>
      <c r="D10" s="238">
        <v>6</v>
      </c>
    </row>
    <row r="11" spans="1:4" s="6" customFormat="1" ht="9" thickBot="1" x14ac:dyDescent="0.2">
      <c r="B11" s="73" t="s">
        <v>428</v>
      </c>
      <c r="C11" s="76">
        <v>6</v>
      </c>
      <c r="D11" s="236">
        <v>6</v>
      </c>
    </row>
    <row r="12" spans="1:4" s="6" customFormat="1" ht="1.1499999999999999" customHeight="1" x14ac:dyDescent="0.15">
      <c r="B12" s="57"/>
      <c r="C12" s="82"/>
      <c r="D12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zoomScale="150" zoomScaleNormal="150" workbookViewId="0">
      <pane ySplit="5" topLeftCell="A6" activePane="bottomLeft" state="frozen"/>
      <selection pane="bottomLeft" activeCell="A38" sqref="A38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3206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153</v>
      </c>
      <c r="C10" s="68">
        <v>335</v>
      </c>
      <c r="D10" s="239">
        <v>394</v>
      </c>
    </row>
    <row r="11" spans="1:4" s="6" customFormat="1" ht="8.4499999999999993" x14ac:dyDescent="0.15">
      <c r="B11" s="48" t="s">
        <v>154</v>
      </c>
      <c r="C11" s="69">
        <v>157</v>
      </c>
      <c r="D11" s="137">
        <v>206</v>
      </c>
    </row>
    <row r="12" spans="1:4" s="6" customFormat="1" ht="8.4499999999999993" x14ac:dyDescent="0.15">
      <c r="B12" s="48" t="s">
        <v>852</v>
      </c>
      <c r="C12" s="69">
        <v>2</v>
      </c>
      <c r="D12" s="137">
        <v>2</v>
      </c>
    </row>
    <row r="13" spans="1:4" s="6" customFormat="1" ht="9" thickBot="1" x14ac:dyDescent="0.2">
      <c r="B13" s="51" t="s">
        <v>168</v>
      </c>
      <c r="C13" s="71">
        <v>31</v>
      </c>
      <c r="D13" s="151">
        <v>34</v>
      </c>
    </row>
    <row r="14" spans="1:4" s="6" customFormat="1" ht="10.5" thickBot="1" x14ac:dyDescent="0.2">
      <c r="B14" s="73" t="s">
        <v>3207</v>
      </c>
      <c r="C14" s="76">
        <v>526</v>
      </c>
      <c r="D14" s="236">
        <v>636</v>
      </c>
    </row>
    <row r="15" spans="1:4" s="6" customFormat="1" ht="9" x14ac:dyDescent="0.15">
      <c r="B15" s="45" t="s">
        <v>211</v>
      </c>
      <c r="C15" s="68">
        <v>524</v>
      </c>
      <c r="D15" s="239">
        <v>634</v>
      </c>
    </row>
    <row r="16" spans="1:4" s="6" customFormat="1" ht="9.75" thickBot="1" x14ac:dyDescent="0.2">
      <c r="B16" s="51" t="s">
        <v>212</v>
      </c>
      <c r="C16" s="71">
        <v>2</v>
      </c>
      <c r="D16" s="151">
        <v>2</v>
      </c>
    </row>
    <row r="17" spans="2:4" s="6" customFormat="1" ht="9.6" thickBot="1" x14ac:dyDescent="0.2">
      <c r="B17" s="73" t="s">
        <v>3208</v>
      </c>
      <c r="C17" s="76">
        <v>526</v>
      </c>
      <c r="D17" s="236">
        <v>636</v>
      </c>
    </row>
    <row r="18" spans="2:4" s="6" customFormat="1" ht="1.1499999999999999" customHeight="1" x14ac:dyDescent="0.15">
      <c r="B18" s="57"/>
      <c r="C18" s="82"/>
      <c r="D18" s="82"/>
    </row>
    <row r="19" spans="2:4" s="23" customFormat="1" ht="14.45" x14ac:dyDescent="0.3"/>
    <row r="20" spans="2:4" s="23" customFormat="1" ht="14.45" x14ac:dyDescent="0.3"/>
    <row r="21" spans="2:4" s="21" customFormat="1" ht="6.6" x14ac:dyDescent="0.15">
      <c r="B21" s="20" t="s">
        <v>3209</v>
      </c>
    </row>
    <row r="22" spans="2:4" s="21" customFormat="1" ht="6.6" x14ac:dyDescent="0.15">
      <c r="B22" s="22"/>
    </row>
    <row r="23" spans="2:4" s="21" customFormat="1" ht="6.6" x14ac:dyDescent="0.15">
      <c r="B23" s="22"/>
    </row>
    <row r="24" spans="2:4" s="21" customFormat="1" ht="6.6" x14ac:dyDescent="0.15">
      <c r="B24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569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118" t="s">
        <v>570</v>
      </c>
      <c r="C9" s="440" t="s">
        <v>571</v>
      </c>
      <c r="D9" s="441"/>
      <c r="E9" s="440" t="s">
        <v>572</v>
      </c>
      <c r="F9" s="442"/>
    </row>
    <row r="10" spans="1:6" s="6" customFormat="1" ht="9" thickBot="1" x14ac:dyDescent="0.2">
      <c r="B10" s="42"/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36" customHeight="1" x14ac:dyDescent="0.15">
      <c r="B11" s="45" t="s">
        <v>573</v>
      </c>
      <c r="C11" s="154" t="s">
        <v>577</v>
      </c>
      <c r="D11" s="155">
        <v>6.7</v>
      </c>
      <c r="E11" s="154" t="s">
        <v>578</v>
      </c>
      <c r="F11" s="156">
        <v>11</v>
      </c>
    </row>
    <row r="12" spans="1:6" s="6" customFormat="1" ht="24" customHeight="1" x14ac:dyDescent="0.15">
      <c r="B12" s="48" t="s">
        <v>574</v>
      </c>
      <c r="C12" s="157">
        <v>16.7</v>
      </c>
      <c r="D12" s="158">
        <v>14.4</v>
      </c>
      <c r="E12" s="157">
        <v>32.299999999999997</v>
      </c>
      <c r="F12" s="159">
        <v>31.7</v>
      </c>
    </row>
    <row r="13" spans="1:6" s="6" customFormat="1" ht="24" customHeight="1" x14ac:dyDescent="0.15">
      <c r="B13" s="48" t="s">
        <v>575</v>
      </c>
      <c r="C13" s="157">
        <v>18.5</v>
      </c>
      <c r="D13" s="158">
        <v>19.7</v>
      </c>
      <c r="E13" s="157">
        <v>23.4</v>
      </c>
      <c r="F13" s="159">
        <v>27</v>
      </c>
    </row>
    <row r="14" spans="1:6" s="6" customFormat="1" ht="9" thickBot="1" x14ac:dyDescent="0.2">
      <c r="B14" s="51" t="s">
        <v>576</v>
      </c>
      <c r="C14" s="160">
        <v>45.3</v>
      </c>
      <c r="D14" s="161">
        <v>38.1</v>
      </c>
      <c r="E14" s="160">
        <v>61.7</v>
      </c>
      <c r="F14" s="162">
        <v>53.8</v>
      </c>
    </row>
    <row r="15" spans="1:6" s="6" customFormat="1" ht="1.1499999999999999" customHeight="1" x14ac:dyDescent="0.15">
      <c r="B15" s="57"/>
      <c r="C15" s="82"/>
      <c r="D15" s="82"/>
      <c r="E15" s="82"/>
      <c r="F15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5.7109375" customWidth="1"/>
    <col min="3" max="4" width="10.5703125" customWidth="1"/>
    <col min="5" max="5" width="10.7109375" customWidth="1"/>
    <col min="6" max="7" width="10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3210</v>
      </c>
    </row>
    <row r="8" spans="1:7" ht="1.1499999999999999" customHeight="1" thickBot="1" x14ac:dyDescent="0.35">
      <c r="B8" s="40"/>
      <c r="C8" s="41"/>
      <c r="D8" s="41"/>
      <c r="E8" s="41"/>
      <c r="F8" s="41"/>
      <c r="G8" s="41"/>
    </row>
    <row r="9" spans="1:7" ht="24" customHeight="1" thickBot="1" x14ac:dyDescent="0.3">
      <c r="B9" s="121" t="s">
        <v>3211</v>
      </c>
      <c r="C9" s="65" t="s">
        <v>3212</v>
      </c>
      <c r="D9" s="65" t="s">
        <v>3213</v>
      </c>
      <c r="E9" s="65" t="s">
        <v>3214</v>
      </c>
      <c r="F9" s="65" t="s">
        <v>3215</v>
      </c>
      <c r="G9" s="87" t="s">
        <v>3216</v>
      </c>
    </row>
    <row r="10" spans="1:7" x14ac:dyDescent="0.25">
      <c r="B10" s="45" t="s">
        <v>152</v>
      </c>
      <c r="C10" s="66" t="s">
        <v>3217</v>
      </c>
      <c r="D10" s="68">
        <v>0</v>
      </c>
      <c r="E10" s="68">
        <v>0</v>
      </c>
      <c r="F10" s="68">
        <v>0</v>
      </c>
      <c r="G10" s="104" t="s">
        <v>3217</v>
      </c>
    </row>
    <row r="11" spans="1:7" x14ac:dyDescent="0.25">
      <c r="B11" s="451" t="s">
        <v>2081</v>
      </c>
      <c r="C11" s="452"/>
      <c r="D11" s="452"/>
      <c r="E11" s="452"/>
      <c r="F11" s="452"/>
      <c r="G11" s="467"/>
    </row>
    <row r="12" spans="1:7" x14ac:dyDescent="0.25">
      <c r="B12" s="48" t="s">
        <v>345</v>
      </c>
      <c r="C12" s="90" t="s">
        <v>3218</v>
      </c>
      <c r="D12" s="90" t="s">
        <v>3219</v>
      </c>
      <c r="E12" s="90" t="s">
        <v>3220</v>
      </c>
      <c r="F12" s="69">
        <v>314</v>
      </c>
      <c r="G12" s="97" t="s">
        <v>3221</v>
      </c>
    </row>
    <row r="13" spans="1:7" ht="36" customHeight="1" x14ac:dyDescent="0.25">
      <c r="B13" s="48" t="s">
        <v>346</v>
      </c>
      <c r="C13" s="69">
        <v>629</v>
      </c>
      <c r="D13" s="69">
        <v>213</v>
      </c>
      <c r="E13" s="69">
        <v>0</v>
      </c>
      <c r="F13" s="69">
        <v>0</v>
      </c>
      <c r="G13" s="105">
        <v>416</v>
      </c>
    </row>
    <row r="14" spans="1:7" ht="36" customHeight="1" x14ac:dyDescent="0.25">
      <c r="B14" s="48" t="s">
        <v>347</v>
      </c>
      <c r="C14" s="90" t="s">
        <v>3222</v>
      </c>
      <c r="D14" s="90" t="s">
        <v>3223</v>
      </c>
      <c r="E14" s="69">
        <v>0</v>
      </c>
      <c r="F14" s="69">
        <v>8</v>
      </c>
      <c r="G14" s="105">
        <v>182</v>
      </c>
    </row>
    <row r="15" spans="1:7" x14ac:dyDescent="0.25">
      <c r="B15" s="48" t="s">
        <v>348</v>
      </c>
      <c r="C15" s="90" t="s">
        <v>3224</v>
      </c>
      <c r="D15" s="69">
        <v>0</v>
      </c>
      <c r="E15" s="69">
        <v>0</v>
      </c>
      <c r="F15" s="69">
        <v>0</v>
      </c>
      <c r="G15" s="97" t="s">
        <v>3224</v>
      </c>
    </row>
    <row r="16" spans="1:7" ht="24" customHeight="1" x14ac:dyDescent="0.25">
      <c r="B16" s="96" t="s">
        <v>3225</v>
      </c>
      <c r="C16" s="90" t="s">
        <v>3226</v>
      </c>
      <c r="D16" s="69">
        <v>0</v>
      </c>
      <c r="E16" s="69">
        <v>0</v>
      </c>
      <c r="F16" s="69">
        <v>0</v>
      </c>
      <c r="G16" s="97" t="s">
        <v>3226</v>
      </c>
    </row>
    <row r="17" spans="2:7" ht="24" customHeight="1" x14ac:dyDescent="0.25">
      <c r="B17" s="96" t="s">
        <v>3227</v>
      </c>
      <c r="C17" s="90" t="s">
        <v>3228</v>
      </c>
      <c r="D17" s="69">
        <v>0</v>
      </c>
      <c r="E17" s="69">
        <v>0</v>
      </c>
      <c r="F17" s="69">
        <v>0</v>
      </c>
      <c r="G17" s="97" t="s">
        <v>3228</v>
      </c>
    </row>
    <row r="18" spans="2:7" x14ac:dyDescent="0.25">
      <c r="B18" s="451" t="s">
        <v>2086</v>
      </c>
      <c r="C18" s="452"/>
      <c r="D18" s="452"/>
      <c r="E18" s="452"/>
      <c r="F18" s="452"/>
      <c r="G18" s="467"/>
    </row>
    <row r="19" spans="2:7" ht="24" customHeight="1" x14ac:dyDescent="0.25">
      <c r="B19" s="48" t="s">
        <v>153</v>
      </c>
      <c r="C19" s="90" t="s">
        <v>3229</v>
      </c>
      <c r="D19" s="90" t="s">
        <v>3230</v>
      </c>
      <c r="E19" s="69">
        <v>0</v>
      </c>
      <c r="F19" s="69">
        <v>683</v>
      </c>
      <c r="G19" s="97" t="s">
        <v>3231</v>
      </c>
    </row>
    <row r="20" spans="2:7" ht="24" customHeight="1" x14ac:dyDescent="0.25">
      <c r="B20" s="48" t="s">
        <v>154</v>
      </c>
      <c r="C20" s="90" t="s">
        <v>3232</v>
      </c>
      <c r="D20" s="90" t="s">
        <v>3233</v>
      </c>
      <c r="E20" s="69">
        <v>0</v>
      </c>
      <c r="F20" s="90" t="s">
        <v>3234</v>
      </c>
      <c r="G20" s="97" t="s">
        <v>3235</v>
      </c>
    </row>
    <row r="21" spans="2:7" x14ac:dyDescent="0.25">
      <c r="B21" s="96" t="s">
        <v>2160</v>
      </c>
      <c r="C21" s="90" t="s">
        <v>3236</v>
      </c>
      <c r="D21" s="69">
        <v>0</v>
      </c>
      <c r="E21" s="69">
        <v>0</v>
      </c>
      <c r="F21" s="69">
        <v>52</v>
      </c>
      <c r="G21" s="97" t="s">
        <v>3237</v>
      </c>
    </row>
    <row r="22" spans="2:7" x14ac:dyDescent="0.25">
      <c r="B22" s="48" t="s">
        <v>350</v>
      </c>
      <c r="C22" s="90" t="s">
        <v>2792</v>
      </c>
      <c r="D22" s="69">
        <v>0</v>
      </c>
      <c r="E22" s="69">
        <v>0</v>
      </c>
      <c r="F22" s="69">
        <v>0</v>
      </c>
      <c r="G22" s="97" t="s">
        <v>2792</v>
      </c>
    </row>
    <row r="23" spans="2:7" ht="24" customHeight="1" thickBot="1" x14ac:dyDescent="0.3">
      <c r="B23" s="98" t="s">
        <v>3225</v>
      </c>
      <c r="C23" s="93" t="s">
        <v>2792</v>
      </c>
      <c r="D23" s="71">
        <v>0</v>
      </c>
      <c r="E23" s="71">
        <v>0</v>
      </c>
      <c r="F23" s="71">
        <v>0</v>
      </c>
      <c r="G23" s="106" t="s">
        <v>2792</v>
      </c>
    </row>
    <row r="24" spans="2:7" ht="15.75" thickBot="1" x14ac:dyDescent="0.3">
      <c r="B24" s="73" t="s">
        <v>428</v>
      </c>
      <c r="C24" s="74" t="s">
        <v>3238</v>
      </c>
      <c r="D24" s="74" t="s">
        <v>3239</v>
      </c>
      <c r="E24" s="74" t="s">
        <v>3240</v>
      </c>
      <c r="F24" s="74" t="s">
        <v>3241</v>
      </c>
      <c r="G24" s="263" t="s">
        <v>3242</v>
      </c>
    </row>
    <row r="25" spans="2:7" ht="36" customHeight="1" thickBot="1" x14ac:dyDescent="0.3">
      <c r="B25" s="56" t="s">
        <v>3243</v>
      </c>
      <c r="C25" s="256" t="s">
        <v>3244</v>
      </c>
      <c r="D25" s="79">
        <v>0</v>
      </c>
      <c r="E25" s="79">
        <v>0</v>
      </c>
      <c r="F25" s="256" t="s">
        <v>3245</v>
      </c>
      <c r="G25" s="306" t="s">
        <v>3246</v>
      </c>
    </row>
    <row r="26" spans="2:7" ht="15.75" thickBot="1" x14ac:dyDescent="0.3">
      <c r="B26" s="73" t="s">
        <v>3247</v>
      </c>
      <c r="C26" s="74" t="s">
        <v>3248</v>
      </c>
      <c r="D26" s="74" t="s">
        <v>3239</v>
      </c>
      <c r="E26" s="74" t="s">
        <v>3240</v>
      </c>
      <c r="F26" s="74" t="s">
        <v>3249</v>
      </c>
      <c r="G26" s="263" t="s">
        <v>3250</v>
      </c>
    </row>
    <row r="27" spans="2:7" ht="1.1499999999999999" customHeight="1" x14ac:dyDescent="0.25">
      <c r="B27" s="57"/>
      <c r="C27" s="82"/>
      <c r="D27" s="82"/>
      <c r="E27" s="82"/>
      <c r="F27" s="82"/>
      <c r="G27" s="82"/>
    </row>
  </sheetData>
  <mergeCells count="2">
    <mergeCell ref="B11:G11"/>
    <mergeCell ref="B18:G18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5.7109375" customWidth="1"/>
    <col min="3" max="4" width="10.5703125" customWidth="1"/>
    <col min="5" max="5" width="10.7109375" customWidth="1"/>
    <col min="6" max="7" width="10.5703125" customWidth="1"/>
  </cols>
  <sheetData>
    <row r="1" spans="1:7" ht="14.45" x14ac:dyDescent="0.3">
      <c r="A1" s="17" t="s">
        <v>53</v>
      </c>
    </row>
    <row r="5" spans="1:7" ht="19.5" x14ac:dyDescent="0.3">
      <c r="B5" s="1" t="s">
        <v>3251</v>
      </c>
    </row>
    <row r="8" spans="1:7" s="6" customFormat="1" ht="1.1499999999999999" customHeight="1" thickBot="1" x14ac:dyDescent="0.2">
      <c r="B8" s="40"/>
      <c r="C8" s="41"/>
      <c r="D8" s="41"/>
      <c r="E8" s="41"/>
      <c r="F8" s="41"/>
      <c r="G8" s="41"/>
    </row>
    <row r="9" spans="1:7" s="6" customFormat="1" ht="24" customHeight="1" thickBot="1" x14ac:dyDescent="0.2">
      <c r="B9" s="121" t="s">
        <v>3252</v>
      </c>
      <c r="C9" s="65" t="s">
        <v>3212</v>
      </c>
      <c r="D9" s="65" t="s">
        <v>3213</v>
      </c>
      <c r="E9" s="65" t="s">
        <v>3214</v>
      </c>
      <c r="F9" s="65" t="s">
        <v>3215</v>
      </c>
      <c r="G9" s="87" t="s">
        <v>3216</v>
      </c>
    </row>
    <row r="10" spans="1:7" s="6" customFormat="1" ht="9" x14ac:dyDescent="0.15">
      <c r="B10" s="45" t="s">
        <v>152</v>
      </c>
      <c r="C10" s="67" t="s">
        <v>3253</v>
      </c>
      <c r="D10" s="77">
        <v>0</v>
      </c>
      <c r="E10" s="77">
        <v>0</v>
      </c>
      <c r="F10" s="77">
        <v>0</v>
      </c>
      <c r="G10" s="108" t="s">
        <v>3253</v>
      </c>
    </row>
    <row r="11" spans="1:7" s="6" customFormat="1" ht="9" x14ac:dyDescent="0.15">
      <c r="B11" s="451" t="s">
        <v>2081</v>
      </c>
      <c r="C11" s="452"/>
      <c r="D11" s="452"/>
      <c r="E11" s="452"/>
      <c r="F11" s="452"/>
      <c r="G11" s="467"/>
    </row>
    <row r="12" spans="1:7" s="6" customFormat="1" ht="9" x14ac:dyDescent="0.15">
      <c r="B12" s="48" t="s">
        <v>345</v>
      </c>
      <c r="C12" s="91" t="s">
        <v>3254</v>
      </c>
      <c r="D12" s="91" t="s">
        <v>3255</v>
      </c>
      <c r="E12" s="91" t="s">
        <v>3256</v>
      </c>
      <c r="F12" s="70">
        <v>642</v>
      </c>
      <c r="G12" s="109" t="s">
        <v>3257</v>
      </c>
    </row>
    <row r="13" spans="1:7" s="6" customFormat="1" ht="36" customHeight="1" x14ac:dyDescent="0.15">
      <c r="B13" s="48" t="s">
        <v>346</v>
      </c>
      <c r="C13" s="70">
        <v>626</v>
      </c>
      <c r="D13" s="70">
        <v>200</v>
      </c>
      <c r="E13" s="70">
        <v>0</v>
      </c>
      <c r="F13" s="70">
        <v>24</v>
      </c>
      <c r="G13" s="137">
        <v>402</v>
      </c>
    </row>
    <row r="14" spans="1:7" s="6" customFormat="1" ht="36" customHeight="1" x14ac:dyDescent="0.15">
      <c r="B14" s="48" t="s">
        <v>347</v>
      </c>
      <c r="C14" s="91" t="s">
        <v>3258</v>
      </c>
      <c r="D14" s="91" t="s">
        <v>3259</v>
      </c>
      <c r="E14" s="70">
        <v>0</v>
      </c>
      <c r="F14" s="70">
        <v>20</v>
      </c>
      <c r="G14" s="137">
        <v>163</v>
      </c>
    </row>
    <row r="15" spans="1:7" s="6" customFormat="1" ht="9" x14ac:dyDescent="0.15">
      <c r="B15" s="48" t="s">
        <v>348</v>
      </c>
      <c r="C15" s="91" t="s">
        <v>3260</v>
      </c>
      <c r="D15" s="70">
        <v>0</v>
      </c>
      <c r="E15" s="70">
        <v>0</v>
      </c>
      <c r="F15" s="70">
        <v>0</v>
      </c>
      <c r="G15" s="109" t="s">
        <v>3260</v>
      </c>
    </row>
    <row r="16" spans="1:7" s="6" customFormat="1" ht="24" customHeight="1" x14ac:dyDescent="0.15">
      <c r="B16" s="96" t="s">
        <v>3225</v>
      </c>
      <c r="C16" s="91" t="s">
        <v>3261</v>
      </c>
      <c r="D16" s="70">
        <v>0</v>
      </c>
      <c r="E16" s="70">
        <v>0</v>
      </c>
      <c r="F16" s="70">
        <v>0</v>
      </c>
      <c r="G16" s="109" t="s">
        <v>3261</v>
      </c>
    </row>
    <row r="17" spans="2:7" s="6" customFormat="1" ht="24" customHeight="1" x14ac:dyDescent="0.15">
      <c r="B17" s="96" t="s">
        <v>3227</v>
      </c>
      <c r="C17" s="91" t="s">
        <v>3262</v>
      </c>
      <c r="D17" s="70">
        <v>0</v>
      </c>
      <c r="E17" s="70">
        <v>0</v>
      </c>
      <c r="F17" s="70">
        <v>0</v>
      </c>
      <c r="G17" s="109" t="s">
        <v>3262</v>
      </c>
    </row>
    <row r="18" spans="2:7" s="6" customFormat="1" ht="9" x14ac:dyDescent="0.15">
      <c r="B18" s="451" t="s">
        <v>2086</v>
      </c>
      <c r="C18" s="452"/>
      <c r="D18" s="452"/>
      <c r="E18" s="452"/>
      <c r="F18" s="452"/>
      <c r="G18" s="467"/>
    </row>
    <row r="19" spans="2:7" s="6" customFormat="1" ht="24" customHeight="1" x14ac:dyDescent="0.15">
      <c r="B19" s="48" t="s">
        <v>153</v>
      </c>
      <c r="C19" s="91" t="s">
        <v>3263</v>
      </c>
      <c r="D19" s="91" t="s">
        <v>3264</v>
      </c>
      <c r="E19" s="70">
        <v>0</v>
      </c>
      <c r="F19" s="70">
        <v>996</v>
      </c>
      <c r="G19" s="109" t="s">
        <v>3265</v>
      </c>
    </row>
    <row r="20" spans="2:7" s="6" customFormat="1" ht="24" customHeight="1" x14ac:dyDescent="0.15">
      <c r="B20" s="48" t="s">
        <v>154</v>
      </c>
      <c r="C20" s="91" t="s">
        <v>3266</v>
      </c>
      <c r="D20" s="91" t="s">
        <v>3267</v>
      </c>
      <c r="E20" s="70">
        <v>0</v>
      </c>
      <c r="F20" s="91" t="s">
        <v>3268</v>
      </c>
      <c r="G20" s="109" t="s">
        <v>3269</v>
      </c>
    </row>
    <row r="21" spans="2:7" s="6" customFormat="1" ht="9" x14ac:dyDescent="0.15">
      <c r="B21" s="96" t="s">
        <v>2160</v>
      </c>
      <c r="C21" s="91" t="s">
        <v>3270</v>
      </c>
      <c r="D21" s="70">
        <v>0</v>
      </c>
      <c r="E21" s="70">
        <v>0</v>
      </c>
      <c r="F21" s="70">
        <v>78</v>
      </c>
      <c r="G21" s="109" t="s">
        <v>3271</v>
      </c>
    </row>
    <row r="22" spans="2:7" s="6" customFormat="1" ht="9" x14ac:dyDescent="0.15">
      <c r="B22" s="48" t="s">
        <v>350</v>
      </c>
      <c r="C22" s="91" t="s">
        <v>3272</v>
      </c>
      <c r="D22" s="70">
        <v>0</v>
      </c>
      <c r="E22" s="70">
        <v>0</v>
      </c>
      <c r="F22" s="70">
        <v>0</v>
      </c>
      <c r="G22" s="109" t="s">
        <v>3272</v>
      </c>
    </row>
    <row r="23" spans="2:7" s="6" customFormat="1" ht="24" customHeight="1" x14ac:dyDescent="0.15">
      <c r="B23" s="96" t="s">
        <v>3225</v>
      </c>
      <c r="C23" s="91" t="s">
        <v>3273</v>
      </c>
      <c r="D23" s="70">
        <v>0</v>
      </c>
      <c r="E23" s="70">
        <v>0</v>
      </c>
      <c r="F23" s="70">
        <v>0</v>
      </c>
      <c r="G23" s="109" t="s">
        <v>3273</v>
      </c>
    </row>
    <row r="24" spans="2:7" s="6" customFormat="1" ht="24" customHeight="1" thickBot="1" x14ac:dyDescent="0.2">
      <c r="B24" s="98" t="s">
        <v>3227</v>
      </c>
      <c r="C24" s="72">
        <v>20</v>
      </c>
      <c r="D24" s="72">
        <v>0</v>
      </c>
      <c r="E24" s="72">
        <v>0</v>
      </c>
      <c r="F24" s="72">
        <v>0</v>
      </c>
      <c r="G24" s="151">
        <v>20</v>
      </c>
    </row>
    <row r="25" spans="2:7" s="6" customFormat="1" ht="9.75" thickBot="1" x14ac:dyDescent="0.2">
      <c r="B25" s="73" t="s">
        <v>428</v>
      </c>
      <c r="C25" s="75" t="s">
        <v>3274</v>
      </c>
      <c r="D25" s="75" t="s">
        <v>3275</v>
      </c>
      <c r="E25" s="75" t="s">
        <v>3256</v>
      </c>
      <c r="F25" s="75" t="s">
        <v>3276</v>
      </c>
      <c r="G25" s="128" t="s">
        <v>3277</v>
      </c>
    </row>
    <row r="26" spans="2:7" s="6" customFormat="1" ht="36" customHeight="1" thickBot="1" x14ac:dyDescent="0.2">
      <c r="B26" s="56" t="s">
        <v>3243</v>
      </c>
      <c r="C26" s="257" t="s">
        <v>3278</v>
      </c>
      <c r="D26" s="80">
        <v>0</v>
      </c>
      <c r="E26" s="80">
        <v>0</v>
      </c>
      <c r="F26" s="257" t="s">
        <v>3279</v>
      </c>
      <c r="G26" s="258" t="s">
        <v>3280</v>
      </c>
    </row>
    <row r="27" spans="2:7" s="6" customFormat="1" ht="9.75" thickBot="1" x14ac:dyDescent="0.2">
      <c r="B27" s="73" t="s">
        <v>3247</v>
      </c>
      <c r="C27" s="75" t="s">
        <v>3281</v>
      </c>
      <c r="D27" s="75" t="s">
        <v>3275</v>
      </c>
      <c r="E27" s="75" t="s">
        <v>3256</v>
      </c>
      <c r="F27" s="75" t="s">
        <v>3282</v>
      </c>
      <c r="G27" s="128" t="s">
        <v>3283</v>
      </c>
    </row>
    <row r="28" spans="2:7" s="6" customFormat="1" ht="1.1499999999999999" customHeight="1" x14ac:dyDescent="0.15">
      <c r="B28" s="57"/>
      <c r="C28" s="82"/>
      <c r="D28" s="82"/>
      <c r="E28" s="82"/>
      <c r="F28" s="82"/>
      <c r="G28" s="82"/>
    </row>
  </sheetData>
  <mergeCells count="2">
    <mergeCell ref="B11:G11"/>
    <mergeCell ref="B18:G18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5.7109375" customWidth="1"/>
    <col min="3" max="9" width="8" customWidth="1"/>
  </cols>
  <sheetData>
    <row r="1" spans="1:9" ht="14.45" x14ac:dyDescent="0.3">
      <c r="A1" s="17" t="s">
        <v>53</v>
      </c>
    </row>
    <row r="5" spans="1:9" ht="19.5" x14ac:dyDescent="0.3">
      <c r="B5" s="1" t="s">
        <v>3284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thickBot="1" x14ac:dyDescent="0.3">
      <c r="B9" s="121" t="s">
        <v>3285</v>
      </c>
      <c r="C9" s="65" t="s">
        <v>3286</v>
      </c>
      <c r="D9" s="65" t="s">
        <v>3287</v>
      </c>
      <c r="E9" s="65" t="s">
        <v>3288</v>
      </c>
      <c r="F9" s="65" t="s">
        <v>3289</v>
      </c>
      <c r="G9" s="65" t="s">
        <v>3290</v>
      </c>
      <c r="H9" s="65" t="s">
        <v>3291</v>
      </c>
      <c r="I9" s="87" t="s">
        <v>75</v>
      </c>
    </row>
    <row r="10" spans="1:9" x14ac:dyDescent="0.25">
      <c r="B10" s="453" t="s">
        <v>2086</v>
      </c>
      <c r="C10" s="454"/>
      <c r="D10" s="454"/>
      <c r="E10" s="454"/>
      <c r="F10" s="454"/>
      <c r="G10" s="454"/>
      <c r="H10" s="454"/>
      <c r="I10" s="468"/>
    </row>
    <row r="11" spans="1:9" ht="14.45" x14ac:dyDescent="0.3">
      <c r="B11" s="48" t="s">
        <v>153</v>
      </c>
      <c r="C11" s="69">
        <v>0</v>
      </c>
      <c r="D11" s="69">
        <v>0</v>
      </c>
      <c r="E11" s="69">
        <v>1</v>
      </c>
      <c r="F11" s="69">
        <v>0</v>
      </c>
      <c r="G11" s="69">
        <v>0</v>
      </c>
      <c r="H11" s="69">
        <v>0</v>
      </c>
      <c r="I11" s="105">
        <v>1</v>
      </c>
    </row>
    <row r="12" spans="1:9" ht="14.45" x14ac:dyDescent="0.3">
      <c r="B12" s="48" t="s">
        <v>154</v>
      </c>
      <c r="C12" s="69">
        <v>92</v>
      </c>
      <c r="D12" s="69">
        <v>24</v>
      </c>
      <c r="E12" s="69">
        <v>16</v>
      </c>
      <c r="F12" s="69">
        <v>13</v>
      </c>
      <c r="G12" s="69">
        <v>1</v>
      </c>
      <c r="H12" s="69">
        <v>54</v>
      </c>
      <c r="I12" s="105">
        <v>200</v>
      </c>
    </row>
    <row r="13" spans="1:9" thickBot="1" x14ac:dyDescent="0.35">
      <c r="B13" s="98" t="s">
        <v>2160</v>
      </c>
      <c r="C13" s="71">
        <v>4</v>
      </c>
      <c r="D13" s="71">
        <v>3</v>
      </c>
      <c r="E13" s="71">
        <v>1</v>
      </c>
      <c r="F13" s="71">
        <v>0</v>
      </c>
      <c r="G13" s="71">
        <v>0</v>
      </c>
      <c r="H13" s="71">
        <v>3</v>
      </c>
      <c r="I13" s="120">
        <v>10</v>
      </c>
    </row>
    <row r="14" spans="1:9" thickBot="1" x14ac:dyDescent="0.35">
      <c r="B14" s="73" t="s">
        <v>428</v>
      </c>
      <c r="C14" s="76">
        <v>92</v>
      </c>
      <c r="D14" s="76">
        <v>24</v>
      </c>
      <c r="E14" s="76">
        <v>17</v>
      </c>
      <c r="F14" s="76">
        <v>13</v>
      </c>
      <c r="G14" s="76">
        <v>1</v>
      </c>
      <c r="H14" s="76">
        <v>54</v>
      </c>
      <c r="I14" s="277">
        <v>200</v>
      </c>
    </row>
    <row r="15" spans="1:9" ht="24" customHeight="1" thickBot="1" x14ac:dyDescent="0.35">
      <c r="B15" s="56" t="s">
        <v>3243</v>
      </c>
      <c r="C15" s="79">
        <v>2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262">
        <v>2</v>
      </c>
    </row>
    <row r="16" spans="1:9" thickBot="1" x14ac:dyDescent="0.35">
      <c r="B16" s="73" t="s">
        <v>3247</v>
      </c>
      <c r="C16" s="76">
        <v>94</v>
      </c>
      <c r="D16" s="76">
        <v>25</v>
      </c>
      <c r="E16" s="76">
        <v>17</v>
      </c>
      <c r="F16" s="76">
        <v>13</v>
      </c>
      <c r="G16" s="76">
        <v>1</v>
      </c>
      <c r="H16" s="76">
        <v>54</v>
      </c>
      <c r="I16" s="277">
        <v>202</v>
      </c>
    </row>
    <row r="17" spans="2:9" ht="1.1499999999999999" customHeight="1" x14ac:dyDescent="0.3">
      <c r="B17" s="57"/>
      <c r="C17" s="82"/>
      <c r="D17" s="82"/>
      <c r="E17" s="82"/>
      <c r="F17" s="82"/>
      <c r="G17" s="82"/>
      <c r="H17" s="82"/>
      <c r="I17" s="82"/>
    </row>
  </sheetData>
  <mergeCells count="1">
    <mergeCell ref="B10:I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5.7109375" customWidth="1"/>
    <col min="3" max="9" width="8" customWidth="1"/>
  </cols>
  <sheetData>
    <row r="1" spans="1:9" ht="14.45" x14ac:dyDescent="0.3">
      <c r="A1" s="17" t="s">
        <v>53</v>
      </c>
    </row>
    <row r="5" spans="1:9" ht="19.5" x14ac:dyDescent="0.3">
      <c r="B5" s="1" t="s">
        <v>3292</v>
      </c>
    </row>
    <row r="8" spans="1:9" ht="1.1499999999999999" customHeight="1" thickBot="1" x14ac:dyDescent="0.35">
      <c r="B8" s="40"/>
      <c r="C8" s="41"/>
      <c r="D8" s="41"/>
      <c r="E8" s="41"/>
      <c r="F8" s="41"/>
      <c r="G8" s="41"/>
      <c r="H8" s="41"/>
      <c r="I8" s="41"/>
    </row>
    <row r="9" spans="1:9" ht="24" customHeight="1" thickBot="1" x14ac:dyDescent="0.3">
      <c r="B9" s="121" t="s">
        <v>3293</v>
      </c>
      <c r="C9" s="65" t="s">
        <v>3286</v>
      </c>
      <c r="D9" s="65" t="s">
        <v>3287</v>
      </c>
      <c r="E9" s="65" t="s">
        <v>3288</v>
      </c>
      <c r="F9" s="65" t="s">
        <v>3289</v>
      </c>
      <c r="G9" s="65" t="s">
        <v>3290</v>
      </c>
      <c r="H9" s="65" t="s">
        <v>3291</v>
      </c>
      <c r="I9" s="87" t="s">
        <v>75</v>
      </c>
    </row>
    <row r="10" spans="1:9" x14ac:dyDescent="0.25">
      <c r="B10" s="453" t="s">
        <v>2086</v>
      </c>
      <c r="C10" s="454"/>
      <c r="D10" s="454"/>
      <c r="E10" s="454"/>
      <c r="F10" s="454"/>
      <c r="G10" s="454"/>
      <c r="H10" s="454"/>
      <c r="I10" s="468"/>
    </row>
    <row r="11" spans="1:9" ht="14.45" x14ac:dyDescent="0.3">
      <c r="B11" s="48" t="s">
        <v>153</v>
      </c>
      <c r="C11" s="70">
        <v>1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137">
        <v>1</v>
      </c>
    </row>
    <row r="12" spans="1:9" ht="14.45" x14ac:dyDescent="0.3">
      <c r="B12" s="48" t="s">
        <v>154</v>
      </c>
      <c r="C12" s="70">
        <v>42</v>
      </c>
      <c r="D12" s="70">
        <v>142</v>
      </c>
      <c r="E12" s="70">
        <v>81</v>
      </c>
      <c r="F12" s="70">
        <v>24</v>
      </c>
      <c r="G12" s="70">
        <v>1</v>
      </c>
      <c r="H12" s="70">
        <v>56</v>
      </c>
      <c r="I12" s="137">
        <v>347</v>
      </c>
    </row>
    <row r="13" spans="1:9" thickBot="1" x14ac:dyDescent="0.35">
      <c r="B13" s="98" t="s">
        <v>2160</v>
      </c>
      <c r="C13" s="72">
        <v>1</v>
      </c>
      <c r="D13" s="72">
        <v>2</v>
      </c>
      <c r="E13" s="72">
        <v>2</v>
      </c>
      <c r="F13" s="72">
        <v>0</v>
      </c>
      <c r="G13" s="72">
        <v>0</v>
      </c>
      <c r="H13" s="72">
        <v>0</v>
      </c>
      <c r="I13" s="151">
        <v>6</v>
      </c>
    </row>
    <row r="14" spans="1:9" thickBot="1" x14ac:dyDescent="0.35">
      <c r="B14" s="73" t="s">
        <v>428</v>
      </c>
      <c r="C14" s="78">
        <v>43</v>
      </c>
      <c r="D14" s="78">
        <v>143</v>
      </c>
      <c r="E14" s="78">
        <v>82</v>
      </c>
      <c r="F14" s="78">
        <v>24</v>
      </c>
      <c r="G14" s="78">
        <v>1</v>
      </c>
      <c r="H14" s="78">
        <v>56</v>
      </c>
      <c r="I14" s="236">
        <v>348</v>
      </c>
    </row>
    <row r="15" spans="1:9" thickBot="1" x14ac:dyDescent="0.35">
      <c r="B15" s="73" t="s">
        <v>3247</v>
      </c>
      <c r="C15" s="78">
        <v>43</v>
      </c>
      <c r="D15" s="78">
        <v>143</v>
      </c>
      <c r="E15" s="78">
        <v>82</v>
      </c>
      <c r="F15" s="78">
        <v>24</v>
      </c>
      <c r="G15" s="78">
        <v>1</v>
      </c>
      <c r="H15" s="78">
        <v>56</v>
      </c>
      <c r="I15" s="236">
        <v>349</v>
      </c>
    </row>
    <row r="16" spans="1:9" ht="1.1499999999999999" customHeight="1" x14ac:dyDescent="0.3">
      <c r="B16" s="57"/>
      <c r="C16" s="82"/>
      <c r="D16" s="82"/>
      <c r="E16" s="82"/>
      <c r="F16" s="82"/>
      <c r="G16" s="82"/>
      <c r="H16" s="82"/>
      <c r="I16" s="82"/>
    </row>
  </sheetData>
  <mergeCells count="1">
    <mergeCell ref="B10:I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3294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3" t="s">
        <v>2086</v>
      </c>
      <c r="C10" s="454"/>
      <c r="D10" s="468"/>
    </row>
    <row r="11" spans="1:4" s="6" customFormat="1" ht="8.4499999999999993" x14ac:dyDescent="0.15">
      <c r="B11" s="48" t="s">
        <v>153</v>
      </c>
      <c r="C11" s="69">
        <v>1</v>
      </c>
      <c r="D11" s="137">
        <v>3</v>
      </c>
    </row>
    <row r="12" spans="1:4" s="6" customFormat="1" ht="9" x14ac:dyDescent="0.15">
      <c r="B12" s="48" t="s">
        <v>154</v>
      </c>
      <c r="C12" s="69">
        <v>913</v>
      </c>
      <c r="D12" s="109" t="s">
        <v>3295</v>
      </c>
    </row>
    <row r="13" spans="1:4" s="6" customFormat="1" ht="9" thickBot="1" x14ac:dyDescent="0.2">
      <c r="B13" s="98" t="s">
        <v>2160</v>
      </c>
      <c r="C13" s="71">
        <v>57</v>
      </c>
      <c r="D13" s="151">
        <v>73</v>
      </c>
    </row>
    <row r="14" spans="1:4" s="6" customFormat="1" ht="9.75" thickBot="1" x14ac:dyDescent="0.2">
      <c r="B14" s="73" t="s">
        <v>428</v>
      </c>
      <c r="C14" s="76">
        <v>914</v>
      </c>
      <c r="D14" s="128" t="s">
        <v>3296</v>
      </c>
    </row>
    <row r="15" spans="1:4" s="6" customFormat="1" ht="9" thickBot="1" x14ac:dyDescent="0.2">
      <c r="B15" s="56" t="s">
        <v>3243</v>
      </c>
      <c r="C15" s="79">
        <v>111</v>
      </c>
      <c r="D15" s="238">
        <v>93</v>
      </c>
    </row>
    <row r="16" spans="1:4" s="6" customFormat="1" ht="9.75" thickBot="1" x14ac:dyDescent="0.2">
      <c r="B16" s="73" t="s">
        <v>3247</v>
      </c>
      <c r="C16" s="74" t="s">
        <v>3297</v>
      </c>
      <c r="D16" s="128" t="s">
        <v>3298</v>
      </c>
    </row>
    <row r="17" spans="2:4" s="6" customFormat="1" ht="1.1499999999999999" customHeight="1" x14ac:dyDescent="0.15">
      <c r="B17" s="57"/>
      <c r="C17" s="82"/>
      <c r="D17" s="82"/>
    </row>
  </sheetData>
  <mergeCells count="1">
    <mergeCell ref="B10:D10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28515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3299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8.4499999999999993" x14ac:dyDescent="0.15">
      <c r="B9" s="81"/>
      <c r="C9" s="446" t="s">
        <v>51</v>
      </c>
      <c r="D9" s="448"/>
      <c r="E9" s="446" t="s">
        <v>52</v>
      </c>
      <c r="F9" s="447"/>
    </row>
    <row r="10" spans="1:6" s="6" customFormat="1" ht="24" customHeight="1" thickBot="1" x14ac:dyDescent="0.2">
      <c r="B10" s="42"/>
      <c r="C10" s="346" t="s">
        <v>3300</v>
      </c>
      <c r="D10" s="64" t="s">
        <v>3301</v>
      </c>
      <c r="E10" s="346" t="s">
        <v>3300</v>
      </c>
      <c r="F10" s="88" t="s">
        <v>3301</v>
      </c>
    </row>
    <row r="11" spans="1:6" s="6" customFormat="1" ht="9" x14ac:dyDescent="0.15">
      <c r="B11" s="45" t="s">
        <v>3302</v>
      </c>
      <c r="C11" s="68">
        <v>171</v>
      </c>
      <c r="D11" s="154">
        <v>16.7</v>
      </c>
      <c r="E11" s="77">
        <v>195</v>
      </c>
      <c r="F11" s="156">
        <v>14.9</v>
      </c>
    </row>
    <row r="12" spans="1:6" s="23" customFormat="1" x14ac:dyDescent="0.25">
      <c r="B12" s="48" t="s">
        <v>3303</v>
      </c>
      <c r="C12" s="69">
        <v>88</v>
      </c>
      <c r="D12" s="157">
        <v>8.6</v>
      </c>
      <c r="E12" s="70">
        <v>133</v>
      </c>
      <c r="F12" s="159">
        <v>10.1</v>
      </c>
    </row>
    <row r="13" spans="1:6" s="6" customFormat="1" ht="10.5" thickBot="1" x14ac:dyDescent="0.2">
      <c r="B13" s="51" t="s">
        <v>3304</v>
      </c>
      <c r="C13" s="71">
        <v>766</v>
      </c>
      <c r="D13" s="160">
        <v>74.7</v>
      </c>
      <c r="E13" s="72">
        <v>982</v>
      </c>
      <c r="F13" s="162">
        <v>75</v>
      </c>
    </row>
    <row r="14" spans="1:6" s="6" customFormat="1" ht="9.75" thickBot="1" x14ac:dyDescent="0.2">
      <c r="B14" s="73" t="s">
        <v>75</v>
      </c>
      <c r="C14" s="74" t="s">
        <v>3297</v>
      </c>
      <c r="D14" s="309">
        <v>100</v>
      </c>
      <c r="E14" s="75" t="s">
        <v>3298</v>
      </c>
      <c r="F14" s="310">
        <v>100</v>
      </c>
    </row>
    <row r="15" spans="1:6" s="6" customFormat="1" ht="1.1499999999999999" customHeight="1" x14ac:dyDescent="0.15">
      <c r="B15" s="57"/>
      <c r="C15" s="82"/>
      <c r="D15" s="82"/>
      <c r="E15" s="82"/>
      <c r="F15" s="82"/>
    </row>
    <row r="16" spans="1:6" s="23" customFormat="1" ht="14.45" x14ac:dyDescent="0.3"/>
    <row r="17" spans="2:2" s="23" customFormat="1" ht="14.45" x14ac:dyDescent="0.3"/>
    <row r="18" spans="2:2" s="21" customFormat="1" ht="8.25" x14ac:dyDescent="0.15">
      <c r="B18" s="20" t="s">
        <v>3305</v>
      </c>
    </row>
    <row r="19" spans="2:2" s="21" customFormat="1" ht="16.5" x14ac:dyDescent="0.15">
      <c r="B19" s="20" t="s">
        <v>3306</v>
      </c>
    </row>
    <row r="20" spans="2:2" s="21" customFormat="1" ht="6.6" x14ac:dyDescent="0.15">
      <c r="B20" s="22"/>
    </row>
    <row r="21" spans="2:2" s="21" customFormat="1" ht="6.6" x14ac:dyDescent="0.15">
      <c r="B21" s="22"/>
    </row>
    <row r="22" spans="2:2" s="21" customFormat="1" ht="6.6" x14ac:dyDescent="0.15">
      <c r="B22" s="2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3307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50" t="s">
        <v>1516</v>
      </c>
      <c r="D9" s="292" t="s">
        <v>1517</v>
      </c>
    </row>
    <row r="10" spans="1:4" s="6" customFormat="1" ht="9" x14ac:dyDescent="0.15">
      <c r="B10" s="124" t="s">
        <v>3308</v>
      </c>
      <c r="C10" s="125" t="s">
        <v>3321</v>
      </c>
      <c r="D10" s="126" t="s">
        <v>3322</v>
      </c>
    </row>
    <row r="11" spans="1:4" s="6" customFormat="1" ht="9" x14ac:dyDescent="0.15">
      <c r="B11" s="48" t="s">
        <v>3309</v>
      </c>
      <c r="C11" s="90" t="s">
        <v>3323</v>
      </c>
      <c r="D11" s="109" t="s">
        <v>3324</v>
      </c>
    </row>
    <row r="12" spans="1:4" s="6" customFormat="1" ht="9" x14ac:dyDescent="0.15">
      <c r="B12" s="96" t="s">
        <v>3310</v>
      </c>
      <c r="C12" s="90" t="s">
        <v>3325</v>
      </c>
      <c r="D12" s="109" t="s">
        <v>3326</v>
      </c>
    </row>
    <row r="13" spans="1:4" s="6" customFormat="1" ht="9" x14ac:dyDescent="0.15">
      <c r="B13" s="96" t="s">
        <v>3311</v>
      </c>
      <c r="C13" s="69">
        <v>840</v>
      </c>
      <c r="D13" s="137">
        <v>789</v>
      </c>
    </row>
    <row r="14" spans="1:4" s="6" customFormat="1" ht="9" x14ac:dyDescent="0.15">
      <c r="B14" s="48" t="s">
        <v>3312</v>
      </c>
      <c r="C14" s="90" t="s">
        <v>3327</v>
      </c>
      <c r="D14" s="109" t="s">
        <v>3328</v>
      </c>
    </row>
    <row r="15" spans="1:4" s="6" customFormat="1" ht="9" x14ac:dyDescent="0.15">
      <c r="B15" s="138" t="s">
        <v>3313</v>
      </c>
      <c r="C15" s="139" t="s">
        <v>3329</v>
      </c>
      <c r="D15" s="255" t="s">
        <v>3330</v>
      </c>
    </row>
    <row r="16" spans="1:4" s="6" customFormat="1" ht="24" customHeight="1" x14ac:dyDescent="0.15">
      <c r="B16" s="48" t="s">
        <v>3314</v>
      </c>
      <c r="C16" s="90" t="s">
        <v>3331</v>
      </c>
      <c r="D16" s="109" t="s">
        <v>3332</v>
      </c>
    </row>
    <row r="17" spans="2:4" s="6" customFormat="1" ht="24" customHeight="1" x14ac:dyDescent="0.15">
      <c r="B17" s="48" t="s">
        <v>3315</v>
      </c>
      <c r="C17" s="90" t="s">
        <v>3333</v>
      </c>
      <c r="D17" s="109" t="s">
        <v>3334</v>
      </c>
    </row>
    <row r="18" spans="2:4" s="6" customFormat="1" ht="9" x14ac:dyDescent="0.15">
      <c r="B18" s="48" t="s">
        <v>3316</v>
      </c>
      <c r="C18" s="90" t="s">
        <v>3335</v>
      </c>
      <c r="D18" s="109" t="s">
        <v>3336</v>
      </c>
    </row>
    <row r="19" spans="2:4" s="6" customFormat="1" ht="9" x14ac:dyDescent="0.15">
      <c r="B19" s="48" t="s">
        <v>3317</v>
      </c>
      <c r="C19" s="90" t="s">
        <v>3337</v>
      </c>
      <c r="D19" s="109" t="s">
        <v>3338</v>
      </c>
    </row>
    <row r="20" spans="2:4" s="6" customFormat="1" ht="8.4499999999999993" x14ac:dyDescent="0.15">
      <c r="B20" s="138" t="s">
        <v>3318</v>
      </c>
      <c r="C20" s="359">
        <v>22.3</v>
      </c>
      <c r="D20" s="360">
        <v>21.7</v>
      </c>
    </row>
    <row r="21" spans="2:4" s="6" customFormat="1" ht="8.4499999999999993" x14ac:dyDescent="0.15">
      <c r="B21" s="138" t="s">
        <v>3319</v>
      </c>
      <c r="C21" s="359">
        <v>16.899999999999999</v>
      </c>
      <c r="D21" s="360">
        <v>16.600000000000001</v>
      </c>
    </row>
    <row r="22" spans="2:4" s="6" customFormat="1" ht="9" thickBot="1" x14ac:dyDescent="0.2">
      <c r="B22" s="145" t="s">
        <v>3320</v>
      </c>
      <c r="C22" s="361">
        <v>15.8</v>
      </c>
      <c r="D22" s="362">
        <v>15.5</v>
      </c>
    </row>
    <row r="23" spans="2:4" s="6" customFormat="1" ht="1.1499999999999999" customHeight="1" x14ac:dyDescent="0.15">
      <c r="B23" s="57"/>
      <c r="C23" s="82"/>
      <c r="D2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3339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50" t="s">
        <v>1516</v>
      </c>
      <c r="D9" s="292" t="s">
        <v>1517</v>
      </c>
    </row>
    <row r="10" spans="1:4" s="6" customFormat="1" ht="9" x14ac:dyDescent="0.15">
      <c r="B10" s="124" t="s">
        <v>3309</v>
      </c>
      <c r="C10" s="125" t="s">
        <v>3323</v>
      </c>
      <c r="D10" s="126" t="s">
        <v>3324</v>
      </c>
    </row>
    <row r="11" spans="1:4" s="6" customFormat="1" ht="9" x14ac:dyDescent="0.15">
      <c r="B11" s="96" t="s">
        <v>3340</v>
      </c>
      <c r="C11" s="90" t="s">
        <v>932</v>
      </c>
      <c r="D11" s="109" t="s">
        <v>932</v>
      </c>
    </row>
    <row r="12" spans="1:4" s="6" customFormat="1" ht="9" x14ac:dyDescent="0.15">
      <c r="B12" s="96" t="s">
        <v>3341</v>
      </c>
      <c r="C12" s="90" t="s">
        <v>933</v>
      </c>
      <c r="D12" s="109" t="s">
        <v>933</v>
      </c>
    </row>
    <row r="13" spans="1:4" s="6" customFormat="1" ht="9" x14ac:dyDescent="0.15">
      <c r="B13" s="96" t="s">
        <v>3342</v>
      </c>
      <c r="C13" s="69">
        <v>840</v>
      </c>
      <c r="D13" s="137">
        <v>789</v>
      </c>
    </row>
    <row r="14" spans="1:4" s="6" customFormat="1" ht="9" x14ac:dyDescent="0.15">
      <c r="B14" s="96" t="s">
        <v>3343</v>
      </c>
      <c r="C14" s="90" t="s">
        <v>1837</v>
      </c>
      <c r="D14" s="109" t="s">
        <v>3345</v>
      </c>
    </row>
    <row r="15" spans="1:4" s="6" customFormat="1" ht="9.75" thickBot="1" x14ac:dyDescent="0.2">
      <c r="B15" s="98" t="s">
        <v>3344</v>
      </c>
      <c r="C15" s="93" t="s">
        <v>3346</v>
      </c>
      <c r="D15" s="127" t="s">
        <v>3347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5.85546875" customWidth="1"/>
    <col min="3" max="3" width="45.28515625" customWidth="1"/>
    <col min="4" max="4" width="15.7109375" customWidth="1"/>
    <col min="5" max="5" width="8.7109375" customWidth="1"/>
    <col min="6" max="6" width="8" customWidth="1"/>
    <col min="7" max="7" width="6.28515625" customWidth="1"/>
    <col min="8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3348</v>
      </c>
    </row>
    <row r="8" spans="1:9" s="6" customFormat="1" ht="1.1499999999999999" customHeight="1" thickBot="1" x14ac:dyDescent="0.2">
      <c r="B8" s="363"/>
      <c r="C8" s="364"/>
      <c r="D8" s="41"/>
      <c r="E8" s="41"/>
      <c r="F8" s="41"/>
      <c r="G8" s="41"/>
      <c r="H8" s="41"/>
      <c r="I8" s="41"/>
    </row>
    <row r="9" spans="1:9" s="6" customFormat="1" ht="36" customHeight="1" thickBot="1" x14ac:dyDescent="0.2">
      <c r="B9" s="121" t="s">
        <v>3349</v>
      </c>
      <c r="C9" s="365" t="s">
        <v>3350</v>
      </c>
      <c r="D9" s="65" t="s">
        <v>3351</v>
      </c>
      <c r="E9" s="351" t="s">
        <v>3352</v>
      </c>
      <c r="F9" s="351" t="s">
        <v>3353</v>
      </c>
      <c r="G9" s="65" t="s">
        <v>3354</v>
      </c>
      <c r="H9" s="351" t="s">
        <v>3355</v>
      </c>
      <c r="I9" s="347" t="s">
        <v>3356</v>
      </c>
    </row>
    <row r="10" spans="1:9" s="6" customFormat="1" ht="9" thickBot="1" x14ac:dyDescent="0.2">
      <c r="B10" s="444" t="s">
        <v>3357</v>
      </c>
      <c r="C10" s="445"/>
      <c r="D10" s="445"/>
      <c r="E10" s="249"/>
      <c r="F10" s="373"/>
      <c r="G10" s="373"/>
      <c r="H10" s="249"/>
      <c r="I10" s="249"/>
    </row>
    <row r="11" spans="1:9" s="6" customFormat="1" ht="9" thickBot="1" x14ac:dyDescent="0.2">
      <c r="B11" s="444" t="s">
        <v>3358</v>
      </c>
      <c r="C11" s="445"/>
      <c r="D11" s="249"/>
      <c r="E11" s="249"/>
      <c r="F11" s="373"/>
      <c r="G11" s="373"/>
      <c r="H11" s="249"/>
      <c r="I11" s="249"/>
    </row>
    <row r="12" spans="1:9" s="6" customFormat="1" ht="9" x14ac:dyDescent="0.15">
      <c r="B12" s="453" t="s">
        <v>3359</v>
      </c>
      <c r="C12" s="454"/>
      <c r="D12" s="454"/>
      <c r="E12" s="285"/>
      <c r="F12" s="374"/>
      <c r="G12" s="374"/>
      <c r="H12" s="285"/>
      <c r="I12" s="285"/>
    </row>
    <row r="13" spans="1:9" s="6" customFormat="1" ht="9.75" x14ac:dyDescent="0.15">
      <c r="B13" s="366">
        <v>1</v>
      </c>
      <c r="C13" s="368" t="s">
        <v>3360</v>
      </c>
      <c r="D13" s="90" t="s">
        <v>3361</v>
      </c>
      <c r="E13" s="300">
        <v>100</v>
      </c>
      <c r="F13" s="112"/>
      <c r="G13" s="90" t="s">
        <v>3362</v>
      </c>
      <c r="H13" s="90" t="s">
        <v>3427</v>
      </c>
      <c r="I13" s="370">
        <v>0</v>
      </c>
    </row>
    <row r="14" spans="1:9" s="6" customFormat="1" ht="9.75" x14ac:dyDescent="0.15">
      <c r="B14" s="366">
        <v>2</v>
      </c>
      <c r="C14" s="368" t="s">
        <v>3363</v>
      </c>
      <c r="D14" s="90" t="s">
        <v>3361</v>
      </c>
      <c r="E14" s="300">
        <v>66.67</v>
      </c>
      <c r="F14" s="112"/>
      <c r="G14" s="90" t="s">
        <v>3362</v>
      </c>
      <c r="H14" s="90" t="s">
        <v>3428</v>
      </c>
      <c r="I14" s="370">
        <v>172.7</v>
      </c>
    </row>
    <row r="15" spans="1:9" s="6" customFormat="1" ht="24" customHeight="1" x14ac:dyDescent="0.15">
      <c r="B15" s="366">
        <v>3</v>
      </c>
      <c r="C15" s="368" t="s">
        <v>3364</v>
      </c>
      <c r="D15" s="90" t="s">
        <v>3361</v>
      </c>
      <c r="E15" s="300">
        <v>98.47</v>
      </c>
      <c r="F15" s="112"/>
      <c r="G15" s="90" t="s">
        <v>3362</v>
      </c>
      <c r="H15" s="90" t="s">
        <v>3429</v>
      </c>
      <c r="I15" s="370">
        <v>0</v>
      </c>
    </row>
    <row r="16" spans="1:9" s="6" customFormat="1" ht="9.75" x14ac:dyDescent="0.15">
      <c r="B16" s="366">
        <v>4</v>
      </c>
      <c r="C16" s="368" t="s">
        <v>3365</v>
      </c>
      <c r="D16" s="90" t="s">
        <v>3361</v>
      </c>
      <c r="E16" s="300">
        <v>75</v>
      </c>
      <c r="F16" s="112"/>
      <c r="G16" s="90" t="s">
        <v>3362</v>
      </c>
      <c r="H16" s="300" t="s">
        <v>3430</v>
      </c>
      <c r="I16" s="370" t="s">
        <v>3431</v>
      </c>
    </row>
    <row r="17" spans="2:9" s="6" customFormat="1" ht="9.75" x14ac:dyDescent="0.15">
      <c r="B17" s="366">
        <v>5</v>
      </c>
      <c r="C17" s="368" t="s">
        <v>3366</v>
      </c>
      <c r="D17" s="90" t="s">
        <v>3361</v>
      </c>
      <c r="E17" s="300">
        <v>100</v>
      </c>
      <c r="F17" s="112"/>
      <c r="G17" s="112"/>
      <c r="H17" s="90" t="s">
        <v>3367</v>
      </c>
      <c r="I17" s="97" t="s">
        <v>3367</v>
      </c>
    </row>
    <row r="18" spans="2:9" s="6" customFormat="1" ht="9.75" x14ac:dyDescent="0.15">
      <c r="B18" s="366">
        <v>6</v>
      </c>
      <c r="C18" s="368" t="s">
        <v>3368</v>
      </c>
      <c r="D18" s="90" t="s">
        <v>3361</v>
      </c>
      <c r="E18" s="300">
        <v>100</v>
      </c>
      <c r="F18" s="112"/>
      <c r="G18" s="90" t="s">
        <v>3362</v>
      </c>
      <c r="H18" s="90" t="s">
        <v>3432</v>
      </c>
      <c r="I18" s="370">
        <v>801.09</v>
      </c>
    </row>
    <row r="19" spans="2:9" s="6" customFormat="1" ht="24" customHeight="1" x14ac:dyDescent="0.15">
      <c r="B19" s="366">
        <v>7</v>
      </c>
      <c r="C19" s="368" t="s">
        <v>3369</v>
      </c>
      <c r="D19" s="90" t="s">
        <v>3370</v>
      </c>
      <c r="E19" s="300">
        <v>100</v>
      </c>
      <c r="F19" s="112"/>
      <c r="G19" s="90" t="s">
        <v>1062</v>
      </c>
      <c r="H19" s="90" t="s">
        <v>3433</v>
      </c>
      <c r="I19" s="97" t="s">
        <v>3434</v>
      </c>
    </row>
    <row r="20" spans="2:9" s="6" customFormat="1" ht="9.75" x14ac:dyDescent="0.15">
      <c r="B20" s="366">
        <v>8</v>
      </c>
      <c r="C20" s="368" t="s">
        <v>3371</v>
      </c>
      <c r="D20" s="90" t="s">
        <v>3372</v>
      </c>
      <c r="E20" s="300">
        <v>100</v>
      </c>
      <c r="F20" s="112"/>
      <c r="G20" s="90" t="s">
        <v>3362</v>
      </c>
      <c r="H20" s="90" t="s">
        <v>3435</v>
      </c>
      <c r="I20" s="97" t="s">
        <v>3436</v>
      </c>
    </row>
    <row r="21" spans="2:9" s="6" customFormat="1" ht="9" x14ac:dyDescent="0.15">
      <c r="B21" s="366">
        <v>9</v>
      </c>
      <c r="C21" s="368" t="s">
        <v>3373</v>
      </c>
      <c r="D21" s="90" t="s">
        <v>3361</v>
      </c>
      <c r="E21" s="300">
        <v>100</v>
      </c>
      <c r="F21" s="112"/>
      <c r="G21" s="90" t="s">
        <v>3362</v>
      </c>
      <c r="H21" s="300">
        <v>701.91</v>
      </c>
      <c r="I21" s="370">
        <v>0</v>
      </c>
    </row>
    <row r="22" spans="2:9" s="6" customFormat="1" ht="9.75" x14ac:dyDescent="0.15">
      <c r="B22" s="366">
        <v>10</v>
      </c>
      <c r="C22" s="368" t="s">
        <v>3374</v>
      </c>
      <c r="D22" s="90" t="s">
        <v>3361</v>
      </c>
      <c r="E22" s="300">
        <v>100</v>
      </c>
      <c r="F22" s="112"/>
      <c r="G22" s="90" t="s">
        <v>3362</v>
      </c>
      <c r="H22" s="90" t="s">
        <v>3437</v>
      </c>
      <c r="I22" s="97" t="s">
        <v>3438</v>
      </c>
    </row>
    <row r="23" spans="2:9" s="6" customFormat="1" ht="9" x14ac:dyDescent="0.15">
      <c r="B23" s="366">
        <v>11</v>
      </c>
      <c r="C23" s="368" t="s">
        <v>3375</v>
      </c>
      <c r="D23" s="90" t="s">
        <v>3376</v>
      </c>
      <c r="E23" s="300">
        <v>100</v>
      </c>
      <c r="F23" s="112"/>
      <c r="G23" s="90" t="s">
        <v>3362</v>
      </c>
      <c r="H23" s="300">
        <v>31.48</v>
      </c>
      <c r="I23" s="370">
        <v>1.1100000000000001</v>
      </c>
    </row>
    <row r="24" spans="2:9" s="6" customFormat="1" ht="24" customHeight="1" x14ac:dyDescent="0.15">
      <c r="B24" s="366">
        <v>12</v>
      </c>
      <c r="C24" s="368" t="s">
        <v>3377</v>
      </c>
      <c r="D24" s="90" t="s">
        <v>3361</v>
      </c>
      <c r="E24" s="300">
        <v>94.84</v>
      </c>
      <c r="F24" s="300">
        <v>94.9</v>
      </c>
      <c r="G24" s="90" t="s">
        <v>3362</v>
      </c>
      <c r="H24" s="90" t="s">
        <v>3439</v>
      </c>
      <c r="I24" s="370">
        <v>12.84</v>
      </c>
    </row>
    <row r="25" spans="2:9" s="6" customFormat="1" ht="24" customHeight="1" x14ac:dyDescent="0.15">
      <c r="B25" s="366">
        <v>13</v>
      </c>
      <c r="C25" s="368" t="s">
        <v>3378</v>
      </c>
      <c r="D25" s="90" t="s">
        <v>3361</v>
      </c>
      <c r="E25" s="300">
        <v>94.9</v>
      </c>
      <c r="F25" s="112"/>
      <c r="G25" s="90" t="s">
        <v>3362</v>
      </c>
      <c r="H25" s="90" t="s">
        <v>3440</v>
      </c>
      <c r="I25" s="370">
        <v>9.6</v>
      </c>
    </row>
    <row r="26" spans="2:9" s="6" customFormat="1" ht="24" customHeight="1" x14ac:dyDescent="0.15">
      <c r="B26" s="366">
        <v>14</v>
      </c>
      <c r="C26" s="368" t="s">
        <v>3379</v>
      </c>
      <c r="D26" s="90" t="s">
        <v>3376</v>
      </c>
      <c r="E26" s="300">
        <v>100</v>
      </c>
      <c r="F26" s="112"/>
      <c r="G26" s="90" t="s">
        <v>3362</v>
      </c>
      <c r="H26" s="300">
        <v>26.56</v>
      </c>
      <c r="I26" s="370">
        <v>0.14000000000000001</v>
      </c>
    </row>
    <row r="27" spans="2:9" s="6" customFormat="1" ht="9" x14ac:dyDescent="0.15">
      <c r="B27" s="366">
        <v>15</v>
      </c>
      <c r="C27" s="368" t="s">
        <v>3380</v>
      </c>
      <c r="D27" s="90" t="s">
        <v>3361</v>
      </c>
      <c r="E27" s="300">
        <v>100</v>
      </c>
      <c r="F27" s="112"/>
      <c r="G27" s="90" t="s">
        <v>3362</v>
      </c>
      <c r="H27" s="300">
        <v>474.96</v>
      </c>
      <c r="I27" s="370">
        <v>0</v>
      </c>
    </row>
    <row r="28" spans="2:9" s="6" customFormat="1" ht="9.75" x14ac:dyDescent="0.15">
      <c r="B28" s="366">
        <v>16</v>
      </c>
      <c r="C28" s="368" t="s">
        <v>3381</v>
      </c>
      <c r="D28" s="90" t="s">
        <v>3361</v>
      </c>
      <c r="E28" s="300">
        <v>100</v>
      </c>
      <c r="F28" s="112"/>
      <c r="G28" s="90" t="s">
        <v>3362</v>
      </c>
      <c r="H28" s="90" t="s">
        <v>3441</v>
      </c>
      <c r="I28" s="370">
        <v>58.75</v>
      </c>
    </row>
    <row r="29" spans="2:9" s="6" customFormat="1" ht="9" x14ac:dyDescent="0.15">
      <c r="B29" s="366">
        <v>17</v>
      </c>
      <c r="C29" s="368" t="s">
        <v>3382</v>
      </c>
      <c r="D29" s="90" t="s">
        <v>3361</v>
      </c>
      <c r="E29" s="300">
        <v>94.8</v>
      </c>
      <c r="F29" s="112"/>
      <c r="G29" s="90" t="s">
        <v>3362</v>
      </c>
      <c r="H29" s="300">
        <v>36.36</v>
      </c>
      <c r="I29" s="370">
        <v>0.48</v>
      </c>
    </row>
    <row r="30" spans="2:9" s="6" customFormat="1" ht="9.75" x14ac:dyDescent="0.15">
      <c r="B30" s="366">
        <v>18</v>
      </c>
      <c r="C30" s="368" t="s">
        <v>3383</v>
      </c>
      <c r="D30" s="90" t="s">
        <v>3384</v>
      </c>
      <c r="E30" s="300">
        <v>100</v>
      </c>
      <c r="F30" s="112"/>
      <c r="G30" s="90" t="s">
        <v>1063</v>
      </c>
      <c r="H30" s="90" t="s">
        <v>3442</v>
      </c>
      <c r="I30" s="97" t="s">
        <v>3443</v>
      </c>
    </row>
    <row r="31" spans="2:9" s="6" customFormat="1" ht="9.75" x14ac:dyDescent="0.15">
      <c r="B31" s="366">
        <v>19</v>
      </c>
      <c r="C31" s="368" t="s">
        <v>3385</v>
      </c>
      <c r="D31" s="90" t="s">
        <v>3386</v>
      </c>
      <c r="E31" s="300">
        <v>50</v>
      </c>
      <c r="F31" s="112"/>
      <c r="G31" s="90" t="s">
        <v>3362</v>
      </c>
      <c r="H31" s="300" t="s">
        <v>3444</v>
      </c>
      <c r="I31" s="370" t="s">
        <v>3445</v>
      </c>
    </row>
    <row r="32" spans="2:9" s="6" customFormat="1" ht="9.75" x14ac:dyDescent="0.15">
      <c r="B32" s="366">
        <v>20</v>
      </c>
      <c r="C32" s="368" t="s">
        <v>3387</v>
      </c>
      <c r="D32" s="90" t="s">
        <v>3361</v>
      </c>
      <c r="E32" s="300">
        <v>100</v>
      </c>
      <c r="F32" s="112"/>
      <c r="G32" s="90" t="s">
        <v>3362</v>
      </c>
      <c r="H32" s="300">
        <v>575.02</v>
      </c>
      <c r="I32" s="370">
        <v>0</v>
      </c>
    </row>
    <row r="33" spans="2:9" s="6" customFormat="1" ht="24" customHeight="1" x14ac:dyDescent="0.15">
      <c r="B33" s="366">
        <v>21</v>
      </c>
      <c r="C33" s="368" t="s">
        <v>3388</v>
      </c>
      <c r="D33" s="90" t="s">
        <v>3361</v>
      </c>
      <c r="E33" s="300">
        <v>100</v>
      </c>
      <c r="F33" s="112"/>
      <c r="G33" s="90" t="s">
        <v>3362</v>
      </c>
      <c r="H33" s="90" t="s">
        <v>3446</v>
      </c>
      <c r="I33" s="370">
        <v>0</v>
      </c>
    </row>
    <row r="34" spans="2:9" s="6" customFormat="1" ht="24" customHeight="1" x14ac:dyDescent="0.15">
      <c r="B34" s="366">
        <v>22</v>
      </c>
      <c r="C34" s="368" t="s">
        <v>3389</v>
      </c>
      <c r="D34" s="90" t="s">
        <v>3390</v>
      </c>
      <c r="E34" s="300">
        <v>100</v>
      </c>
      <c r="F34" s="112"/>
      <c r="G34" s="90" t="s">
        <v>1061</v>
      </c>
      <c r="H34" s="90" t="s">
        <v>3447</v>
      </c>
      <c r="I34" s="97" t="s">
        <v>3448</v>
      </c>
    </row>
    <row r="35" spans="2:9" s="6" customFormat="1" ht="9.75" x14ac:dyDescent="0.15">
      <c r="B35" s="366">
        <v>23</v>
      </c>
      <c r="C35" s="368" t="s">
        <v>3391</v>
      </c>
      <c r="D35" s="90" t="s">
        <v>3361</v>
      </c>
      <c r="E35" s="300">
        <v>100</v>
      </c>
      <c r="F35" s="112"/>
      <c r="G35" s="90" t="s">
        <v>3362</v>
      </c>
      <c r="H35" s="300">
        <v>28.3</v>
      </c>
      <c r="I35" s="370" t="s">
        <v>3449</v>
      </c>
    </row>
    <row r="36" spans="2:9" s="6" customFormat="1" ht="9.75" x14ac:dyDescent="0.15">
      <c r="B36" s="366">
        <v>24</v>
      </c>
      <c r="C36" s="368" t="s">
        <v>3392</v>
      </c>
      <c r="D36" s="90" t="s">
        <v>3361</v>
      </c>
      <c r="E36" s="300">
        <v>100</v>
      </c>
      <c r="F36" s="112"/>
      <c r="G36" s="90" t="s">
        <v>3362</v>
      </c>
      <c r="H36" s="300">
        <v>250</v>
      </c>
      <c r="I36" s="370">
        <v>0</v>
      </c>
    </row>
    <row r="37" spans="2:9" s="6" customFormat="1" ht="9.75" x14ac:dyDescent="0.15">
      <c r="B37" s="366">
        <v>25</v>
      </c>
      <c r="C37" s="368" t="s">
        <v>3393</v>
      </c>
      <c r="D37" s="90" t="s">
        <v>3361</v>
      </c>
      <c r="E37" s="300">
        <v>100</v>
      </c>
      <c r="F37" s="112"/>
      <c r="G37" s="90" t="s">
        <v>3362</v>
      </c>
      <c r="H37" s="90" t="s">
        <v>3450</v>
      </c>
      <c r="I37" s="370">
        <v>762.14</v>
      </c>
    </row>
    <row r="38" spans="2:9" s="6" customFormat="1" ht="9.75" x14ac:dyDescent="0.15">
      <c r="B38" s="366">
        <v>26</v>
      </c>
      <c r="C38" s="368" t="s">
        <v>3394</v>
      </c>
      <c r="D38" s="90" t="s">
        <v>3361</v>
      </c>
      <c r="E38" s="300">
        <v>93.63</v>
      </c>
      <c r="F38" s="112"/>
      <c r="G38" s="90" t="s">
        <v>3362</v>
      </c>
      <c r="H38" s="90" t="s">
        <v>3451</v>
      </c>
      <c r="I38" s="370">
        <v>0</v>
      </c>
    </row>
    <row r="39" spans="2:9" s="6" customFormat="1" ht="9.75" x14ac:dyDescent="0.15">
      <c r="B39" s="366">
        <v>27</v>
      </c>
      <c r="C39" s="368" t="s">
        <v>3395</v>
      </c>
      <c r="D39" s="90" t="s">
        <v>3396</v>
      </c>
      <c r="E39" s="300">
        <v>90</v>
      </c>
      <c r="F39" s="112"/>
      <c r="G39" s="90" t="s">
        <v>3362</v>
      </c>
      <c r="H39" s="300">
        <v>37.93</v>
      </c>
      <c r="I39" s="370">
        <v>2.1</v>
      </c>
    </row>
    <row r="40" spans="2:9" s="6" customFormat="1" ht="9.75" x14ac:dyDescent="0.15">
      <c r="B40" s="366">
        <v>28</v>
      </c>
      <c r="C40" s="368" t="s">
        <v>3397</v>
      </c>
      <c r="D40" s="90" t="s">
        <v>3398</v>
      </c>
      <c r="E40" s="300">
        <v>100</v>
      </c>
      <c r="F40" s="112"/>
      <c r="G40" s="90" t="s">
        <v>3362</v>
      </c>
      <c r="H40" s="90" t="s">
        <v>3452</v>
      </c>
      <c r="I40" s="97" t="s">
        <v>3453</v>
      </c>
    </row>
    <row r="41" spans="2:9" s="6" customFormat="1" ht="24" customHeight="1" x14ac:dyDescent="0.15">
      <c r="B41" s="366">
        <v>29</v>
      </c>
      <c r="C41" s="368" t="s">
        <v>3399</v>
      </c>
      <c r="D41" s="90" t="s">
        <v>3400</v>
      </c>
      <c r="E41" s="300">
        <v>100</v>
      </c>
      <c r="F41" s="112"/>
      <c r="G41" s="90" t="s">
        <v>3362</v>
      </c>
      <c r="H41" s="300">
        <v>974</v>
      </c>
      <c r="I41" s="370" t="s">
        <v>3454</v>
      </c>
    </row>
    <row r="42" spans="2:9" s="6" customFormat="1" ht="24" customHeight="1" x14ac:dyDescent="0.15">
      <c r="B42" s="366">
        <v>30</v>
      </c>
      <c r="C42" s="368" t="s">
        <v>3401</v>
      </c>
      <c r="D42" s="90" t="s">
        <v>3361</v>
      </c>
      <c r="E42" s="300">
        <v>100</v>
      </c>
      <c r="F42" s="112"/>
      <c r="G42" s="90" t="s">
        <v>3362</v>
      </c>
      <c r="H42" s="90" t="s">
        <v>3455</v>
      </c>
      <c r="I42" s="97" t="s">
        <v>3456</v>
      </c>
    </row>
    <row r="43" spans="2:9" s="6" customFormat="1" ht="24" customHeight="1" x14ac:dyDescent="0.15">
      <c r="B43" s="366">
        <v>31</v>
      </c>
      <c r="C43" s="368" t="s">
        <v>3402</v>
      </c>
      <c r="D43" s="90" t="s">
        <v>3361</v>
      </c>
      <c r="E43" s="300">
        <v>100</v>
      </c>
      <c r="F43" s="112"/>
      <c r="G43" s="90" t="s">
        <v>3362</v>
      </c>
      <c r="H43" s="90" t="s">
        <v>3457</v>
      </c>
      <c r="I43" s="370">
        <v>0</v>
      </c>
    </row>
    <row r="44" spans="2:9" s="6" customFormat="1" ht="24" customHeight="1" x14ac:dyDescent="0.15">
      <c r="B44" s="366">
        <v>32</v>
      </c>
      <c r="C44" s="368" t="s">
        <v>3403</v>
      </c>
      <c r="D44" s="90" t="s">
        <v>3404</v>
      </c>
      <c r="E44" s="300">
        <v>93.98</v>
      </c>
      <c r="F44" s="300">
        <v>94</v>
      </c>
      <c r="G44" s="90" t="s">
        <v>3362</v>
      </c>
      <c r="H44" s="90" t="s">
        <v>3458</v>
      </c>
      <c r="I44" s="370" t="s">
        <v>3459</v>
      </c>
    </row>
    <row r="45" spans="2:9" s="6" customFormat="1" ht="9.75" x14ac:dyDescent="0.15">
      <c r="B45" s="366">
        <v>33</v>
      </c>
      <c r="C45" s="368" t="s">
        <v>3405</v>
      </c>
      <c r="D45" s="90" t="s">
        <v>3361</v>
      </c>
      <c r="E45" s="300">
        <v>100</v>
      </c>
      <c r="F45" s="112"/>
      <c r="G45" s="90" t="s">
        <v>3362</v>
      </c>
      <c r="H45" s="90" t="s">
        <v>3460</v>
      </c>
      <c r="I45" s="370" t="s">
        <v>3461</v>
      </c>
    </row>
    <row r="46" spans="2:9" s="6" customFormat="1" ht="9.75" x14ac:dyDescent="0.15">
      <c r="B46" s="366">
        <v>34</v>
      </c>
      <c r="C46" s="368" t="s">
        <v>3406</v>
      </c>
      <c r="D46" s="90" t="s">
        <v>3361</v>
      </c>
      <c r="E46" s="300">
        <v>94.9</v>
      </c>
      <c r="F46" s="112"/>
      <c r="G46" s="90" t="s">
        <v>3362</v>
      </c>
      <c r="H46" s="90" t="s">
        <v>3462</v>
      </c>
      <c r="I46" s="370">
        <v>0</v>
      </c>
    </row>
    <row r="47" spans="2:9" s="6" customFormat="1" ht="24" customHeight="1" x14ac:dyDescent="0.15">
      <c r="B47" s="366">
        <v>35</v>
      </c>
      <c r="C47" s="368" t="s">
        <v>3407</v>
      </c>
      <c r="D47" s="90" t="s">
        <v>3361</v>
      </c>
      <c r="E47" s="300">
        <v>100</v>
      </c>
      <c r="F47" s="112"/>
      <c r="G47" s="90" t="s">
        <v>3362</v>
      </c>
      <c r="H47" s="90" t="s">
        <v>3463</v>
      </c>
      <c r="I47" s="370">
        <v>957.55</v>
      </c>
    </row>
    <row r="48" spans="2:9" s="6" customFormat="1" ht="24" customHeight="1" x14ac:dyDescent="0.15">
      <c r="B48" s="366">
        <v>36</v>
      </c>
      <c r="C48" s="368" t="s">
        <v>3408</v>
      </c>
      <c r="D48" s="90" t="s">
        <v>3361</v>
      </c>
      <c r="E48" s="300">
        <v>81.62</v>
      </c>
      <c r="F48" s="112"/>
      <c r="G48" s="90" t="s">
        <v>3362</v>
      </c>
      <c r="H48" s="90" t="s">
        <v>3464</v>
      </c>
      <c r="I48" s="370">
        <v>0</v>
      </c>
    </row>
    <row r="49" spans="2:9" s="6" customFormat="1" ht="24" customHeight="1" x14ac:dyDescent="0.15">
      <c r="B49" s="366">
        <v>37</v>
      </c>
      <c r="C49" s="368" t="s">
        <v>3409</v>
      </c>
      <c r="D49" s="90" t="s">
        <v>3410</v>
      </c>
      <c r="E49" s="300">
        <v>100</v>
      </c>
      <c r="F49" s="112"/>
      <c r="G49" s="90" t="s">
        <v>3362</v>
      </c>
      <c r="H49" s="90" t="s">
        <v>3465</v>
      </c>
      <c r="I49" s="370" t="s">
        <v>3466</v>
      </c>
    </row>
    <row r="50" spans="2:9" s="6" customFormat="1" ht="24" customHeight="1" x14ac:dyDescent="0.15">
      <c r="B50" s="366">
        <v>38</v>
      </c>
      <c r="C50" s="368" t="s">
        <v>3411</v>
      </c>
      <c r="D50" s="90" t="s">
        <v>3361</v>
      </c>
      <c r="E50" s="300">
        <v>94.9</v>
      </c>
      <c r="F50" s="112"/>
      <c r="G50" s="90" t="s">
        <v>3362</v>
      </c>
      <c r="H50" s="90" t="s">
        <v>3467</v>
      </c>
      <c r="I50" s="370">
        <v>0</v>
      </c>
    </row>
    <row r="51" spans="2:9" s="6" customFormat="1" ht="9.75" x14ac:dyDescent="0.15">
      <c r="B51" s="366">
        <v>39</v>
      </c>
      <c r="C51" s="368" t="s">
        <v>3412</v>
      </c>
      <c r="D51" s="90" t="s">
        <v>3361</v>
      </c>
      <c r="E51" s="300">
        <v>100</v>
      </c>
      <c r="F51" s="112"/>
      <c r="G51" s="90" t="s">
        <v>3362</v>
      </c>
      <c r="H51" s="90" t="s">
        <v>3468</v>
      </c>
      <c r="I51" s="370">
        <v>0</v>
      </c>
    </row>
    <row r="52" spans="2:9" s="6" customFormat="1" ht="9.75" x14ac:dyDescent="0.15">
      <c r="B52" s="366">
        <v>40</v>
      </c>
      <c r="C52" s="368" t="s">
        <v>3413</v>
      </c>
      <c r="D52" s="90" t="s">
        <v>3361</v>
      </c>
      <c r="E52" s="300">
        <v>100</v>
      </c>
      <c r="F52" s="112"/>
      <c r="G52" s="90" t="s">
        <v>3362</v>
      </c>
      <c r="H52" s="300" t="s">
        <v>3469</v>
      </c>
      <c r="I52" s="370" t="s">
        <v>3470</v>
      </c>
    </row>
    <row r="53" spans="2:9" s="6" customFormat="1" ht="24" customHeight="1" x14ac:dyDescent="0.15">
      <c r="B53" s="366">
        <v>41</v>
      </c>
      <c r="C53" s="368" t="s">
        <v>3414</v>
      </c>
      <c r="D53" s="90" t="s">
        <v>3415</v>
      </c>
      <c r="E53" s="300">
        <v>100</v>
      </c>
      <c r="F53" s="112"/>
      <c r="G53" s="90" t="s">
        <v>1064</v>
      </c>
      <c r="H53" s="90" t="s">
        <v>3471</v>
      </c>
      <c r="I53" s="370" t="s">
        <v>3472</v>
      </c>
    </row>
    <row r="54" spans="2:9" s="6" customFormat="1" ht="9.75" x14ac:dyDescent="0.15">
      <c r="B54" s="366">
        <v>42</v>
      </c>
      <c r="C54" s="368" t="s">
        <v>3416</v>
      </c>
      <c r="D54" s="90" t="s">
        <v>3404</v>
      </c>
      <c r="E54" s="300">
        <v>100</v>
      </c>
      <c r="F54" s="112"/>
      <c r="G54" s="90" t="s">
        <v>3362</v>
      </c>
      <c r="H54" s="90" t="s">
        <v>3473</v>
      </c>
      <c r="I54" s="97" t="s">
        <v>3474</v>
      </c>
    </row>
    <row r="55" spans="2:9" s="6" customFormat="1" ht="24" customHeight="1" x14ac:dyDescent="0.15">
      <c r="B55" s="366">
        <v>43</v>
      </c>
      <c r="C55" s="368" t="s">
        <v>3417</v>
      </c>
      <c r="D55" s="90" t="s">
        <v>3361</v>
      </c>
      <c r="E55" s="300">
        <v>100</v>
      </c>
      <c r="F55" s="112"/>
      <c r="G55" s="90" t="s">
        <v>3362</v>
      </c>
      <c r="H55" s="300">
        <v>25</v>
      </c>
      <c r="I55" s="370">
        <v>0</v>
      </c>
    </row>
    <row r="56" spans="2:9" s="6" customFormat="1" ht="24" customHeight="1" x14ac:dyDescent="0.15">
      <c r="B56" s="366">
        <v>44</v>
      </c>
      <c r="C56" s="368" t="s">
        <v>3418</v>
      </c>
      <c r="D56" s="90" t="s">
        <v>3361</v>
      </c>
      <c r="E56" s="300">
        <v>100</v>
      </c>
      <c r="F56" s="112"/>
      <c r="G56" s="90" t="s">
        <v>3362</v>
      </c>
      <c r="H56" s="90" t="s">
        <v>3475</v>
      </c>
      <c r="I56" s="97" t="s">
        <v>3476</v>
      </c>
    </row>
    <row r="57" spans="2:9" s="6" customFormat="1" ht="24" customHeight="1" x14ac:dyDescent="0.15">
      <c r="B57" s="366">
        <v>45</v>
      </c>
      <c r="C57" s="368" t="s">
        <v>3419</v>
      </c>
      <c r="D57" s="90" t="s">
        <v>3361</v>
      </c>
      <c r="E57" s="300">
        <v>100</v>
      </c>
      <c r="F57" s="112"/>
      <c r="G57" s="90" t="s">
        <v>3362</v>
      </c>
      <c r="H57" s="300">
        <v>24.26</v>
      </c>
      <c r="I57" s="370" t="s">
        <v>3477</v>
      </c>
    </row>
    <row r="58" spans="2:9" s="6" customFormat="1" ht="9.75" x14ac:dyDescent="0.15">
      <c r="B58" s="366">
        <v>46</v>
      </c>
      <c r="C58" s="368" t="s">
        <v>3420</v>
      </c>
      <c r="D58" s="90" t="s">
        <v>3361</v>
      </c>
      <c r="E58" s="300">
        <v>100</v>
      </c>
      <c r="F58" s="112"/>
      <c r="G58" s="90" t="s">
        <v>3362</v>
      </c>
      <c r="H58" s="90" t="s">
        <v>3478</v>
      </c>
      <c r="I58" s="370">
        <v>0</v>
      </c>
    </row>
    <row r="59" spans="2:9" s="6" customFormat="1" ht="9.75" x14ac:dyDescent="0.15">
      <c r="B59" s="366">
        <v>47</v>
      </c>
      <c r="C59" s="368" t="s">
        <v>3421</v>
      </c>
      <c r="D59" s="90" t="s">
        <v>3361</v>
      </c>
      <c r="E59" s="300">
        <v>100</v>
      </c>
      <c r="F59" s="112"/>
      <c r="G59" s="90" t="s">
        <v>3362</v>
      </c>
      <c r="H59" s="90" t="s">
        <v>3479</v>
      </c>
      <c r="I59" s="370">
        <v>0</v>
      </c>
    </row>
    <row r="60" spans="2:9" s="6" customFormat="1" ht="9.75" x14ac:dyDescent="0.15">
      <c r="B60" s="366">
        <v>48</v>
      </c>
      <c r="C60" s="368" t="s">
        <v>3422</v>
      </c>
      <c r="D60" s="90" t="s">
        <v>3370</v>
      </c>
      <c r="E60" s="300">
        <v>100</v>
      </c>
      <c r="F60" s="112"/>
      <c r="G60" s="90" t="s">
        <v>1062</v>
      </c>
      <c r="H60" s="90" t="s">
        <v>3480</v>
      </c>
      <c r="I60" s="97" t="s">
        <v>3481</v>
      </c>
    </row>
    <row r="61" spans="2:9" s="6" customFormat="1" ht="9.75" x14ac:dyDescent="0.15">
      <c r="B61" s="366">
        <v>49</v>
      </c>
      <c r="C61" s="368" t="s">
        <v>3423</v>
      </c>
      <c r="D61" s="90" t="s">
        <v>3361</v>
      </c>
      <c r="E61" s="300">
        <v>100</v>
      </c>
      <c r="F61" s="112"/>
      <c r="G61" s="90" t="s">
        <v>3362</v>
      </c>
      <c r="H61" s="300">
        <v>224.67</v>
      </c>
      <c r="I61" s="370">
        <v>0</v>
      </c>
    </row>
    <row r="62" spans="2:9" s="6" customFormat="1" ht="24" customHeight="1" thickBot="1" x14ac:dyDescent="0.2">
      <c r="B62" s="371">
        <v>50</v>
      </c>
      <c r="C62" s="372" t="s">
        <v>3424</v>
      </c>
      <c r="D62" s="93" t="s">
        <v>3425</v>
      </c>
      <c r="E62" s="302">
        <v>100</v>
      </c>
      <c r="F62" s="115"/>
      <c r="G62" s="93" t="s">
        <v>1060</v>
      </c>
      <c r="H62" s="93" t="s">
        <v>3482</v>
      </c>
      <c r="I62" s="106" t="s">
        <v>3483</v>
      </c>
    </row>
    <row r="63" spans="2:9" s="6" customFormat="1" ht="1.1499999999999999" customHeight="1" x14ac:dyDescent="0.15">
      <c r="B63" s="375"/>
      <c r="C63" s="376"/>
      <c r="D63" s="82"/>
      <c r="E63" s="82"/>
      <c r="F63" s="82"/>
      <c r="G63" s="82"/>
      <c r="H63" s="82"/>
      <c r="I63" s="82"/>
    </row>
  </sheetData>
  <mergeCells count="3">
    <mergeCell ref="B10:D10"/>
    <mergeCell ref="B11:C11"/>
    <mergeCell ref="B12:D12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5" customWidth="1"/>
    <col min="3" max="3" width="53.140625" customWidth="1"/>
    <col min="4" max="4" width="19.7109375" customWidth="1"/>
    <col min="5" max="5" width="8.7109375" customWidth="1"/>
    <col min="6" max="6" width="8" customWidth="1"/>
    <col min="7" max="7" width="6.28515625" customWidth="1"/>
    <col min="8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3484</v>
      </c>
    </row>
    <row r="8" spans="1:9" s="6" customFormat="1" ht="1.1499999999999999" customHeight="1" thickBot="1" x14ac:dyDescent="0.2">
      <c r="B8" s="165"/>
      <c r="C8" s="364"/>
      <c r="D8" s="41"/>
      <c r="E8" s="41"/>
      <c r="F8" s="163"/>
      <c r="G8" s="163"/>
      <c r="H8" s="41"/>
      <c r="I8" s="41"/>
    </row>
    <row r="9" spans="1:9" s="6" customFormat="1" ht="24" customHeight="1" thickBot="1" x14ac:dyDescent="0.2">
      <c r="B9" s="121" t="s">
        <v>3426</v>
      </c>
      <c r="C9" s="365" t="s">
        <v>3350</v>
      </c>
      <c r="D9" s="65" t="s">
        <v>3351</v>
      </c>
      <c r="E9" s="351" t="s">
        <v>3352</v>
      </c>
      <c r="F9" s="351" t="s">
        <v>3353</v>
      </c>
      <c r="G9" s="351" t="s">
        <v>3354</v>
      </c>
      <c r="H9" s="351" t="s">
        <v>3355</v>
      </c>
      <c r="I9" s="347" t="s">
        <v>3356</v>
      </c>
    </row>
    <row r="10" spans="1:9" s="6" customFormat="1" ht="24" customHeight="1" x14ac:dyDescent="0.15">
      <c r="B10" s="377">
        <v>51</v>
      </c>
      <c r="C10" s="367" t="s">
        <v>3485</v>
      </c>
      <c r="D10" s="66" t="s">
        <v>3361</v>
      </c>
      <c r="E10" s="298">
        <v>100</v>
      </c>
      <c r="F10" s="288"/>
      <c r="G10" s="66" t="s">
        <v>3362</v>
      </c>
      <c r="H10" s="66" t="s">
        <v>3546</v>
      </c>
      <c r="I10" s="104" t="s">
        <v>3547</v>
      </c>
    </row>
    <row r="11" spans="1:9" s="6" customFormat="1" ht="9.75" x14ac:dyDescent="0.15">
      <c r="B11" s="366">
        <v>52</v>
      </c>
      <c r="C11" s="368" t="s">
        <v>3486</v>
      </c>
      <c r="D11" s="90" t="s">
        <v>3361</v>
      </c>
      <c r="E11" s="300">
        <v>100</v>
      </c>
      <c r="F11" s="112"/>
      <c r="G11" s="90" t="s">
        <v>3362</v>
      </c>
      <c r="H11" s="90" t="s">
        <v>3548</v>
      </c>
      <c r="I11" s="370">
        <v>74.73</v>
      </c>
    </row>
    <row r="12" spans="1:9" s="6" customFormat="1" ht="9" x14ac:dyDescent="0.15">
      <c r="B12" s="366">
        <v>53</v>
      </c>
      <c r="C12" s="368" t="s">
        <v>3487</v>
      </c>
      <c r="D12" s="90" t="s">
        <v>3361</v>
      </c>
      <c r="E12" s="300">
        <v>100</v>
      </c>
      <c r="F12" s="112"/>
      <c r="G12" s="90" t="s">
        <v>3362</v>
      </c>
      <c r="H12" s="300">
        <v>28.56</v>
      </c>
      <c r="I12" s="370">
        <v>0.32</v>
      </c>
    </row>
    <row r="13" spans="1:9" s="6" customFormat="1" ht="9" x14ac:dyDescent="0.15">
      <c r="B13" s="366">
        <v>54</v>
      </c>
      <c r="C13" s="368" t="s">
        <v>3488</v>
      </c>
      <c r="D13" s="90" t="s">
        <v>3361</v>
      </c>
      <c r="E13" s="300">
        <v>100</v>
      </c>
      <c r="F13" s="112"/>
      <c r="G13" s="90" t="s">
        <v>3362</v>
      </c>
      <c r="H13" s="300">
        <v>15.01</v>
      </c>
      <c r="I13" s="370">
        <v>2</v>
      </c>
    </row>
    <row r="14" spans="1:9" s="6" customFormat="1" ht="9.75" x14ac:dyDescent="0.15">
      <c r="B14" s="366">
        <v>55</v>
      </c>
      <c r="C14" s="368" t="s">
        <v>3489</v>
      </c>
      <c r="D14" s="90" t="s">
        <v>3361</v>
      </c>
      <c r="E14" s="300">
        <v>100</v>
      </c>
      <c r="F14" s="112"/>
      <c r="G14" s="112"/>
      <c r="H14" s="90" t="s">
        <v>3367</v>
      </c>
      <c r="I14" s="97" t="s">
        <v>3367</v>
      </c>
    </row>
    <row r="15" spans="1:9" s="6" customFormat="1" ht="9.75" x14ac:dyDescent="0.15">
      <c r="B15" s="366">
        <v>56</v>
      </c>
      <c r="C15" s="368" t="s">
        <v>3490</v>
      </c>
      <c r="D15" s="90" t="s">
        <v>3361</v>
      </c>
      <c r="E15" s="300">
        <v>70</v>
      </c>
      <c r="F15" s="112"/>
      <c r="G15" s="112"/>
      <c r="H15" s="90" t="s">
        <v>3367</v>
      </c>
      <c r="I15" s="97" t="s">
        <v>3367</v>
      </c>
    </row>
    <row r="16" spans="1:9" s="6" customFormat="1" ht="9.75" x14ac:dyDescent="0.15">
      <c r="B16" s="366">
        <v>57</v>
      </c>
      <c r="C16" s="368" t="s">
        <v>3491</v>
      </c>
      <c r="D16" s="90" t="s">
        <v>3361</v>
      </c>
      <c r="E16" s="300">
        <v>100</v>
      </c>
      <c r="F16" s="112"/>
      <c r="G16" s="90" t="s">
        <v>3362</v>
      </c>
      <c r="H16" s="90" t="s">
        <v>3549</v>
      </c>
      <c r="I16" s="370" t="s">
        <v>3550</v>
      </c>
    </row>
    <row r="17" spans="2:9" s="6" customFormat="1" ht="9" x14ac:dyDescent="0.15">
      <c r="B17" s="366">
        <v>58</v>
      </c>
      <c r="C17" s="368" t="s">
        <v>3492</v>
      </c>
      <c r="D17" s="90" t="s">
        <v>3493</v>
      </c>
      <c r="E17" s="300">
        <v>100</v>
      </c>
      <c r="F17" s="112"/>
      <c r="G17" s="112"/>
      <c r="H17" s="90" t="s">
        <v>3367</v>
      </c>
      <c r="I17" s="97" t="s">
        <v>3367</v>
      </c>
    </row>
    <row r="18" spans="2:9" s="6" customFormat="1" ht="24" customHeight="1" x14ac:dyDescent="0.15">
      <c r="B18" s="366">
        <v>59</v>
      </c>
      <c r="C18" s="368" t="s">
        <v>3494</v>
      </c>
      <c r="D18" s="90" t="s">
        <v>3495</v>
      </c>
      <c r="E18" s="300">
        <v>100</v>
      </c>
      <c r="F18" s="112"/>
      <c r="G18" s="90" t="s">
        <v>3362</v>
      </c>
      <c r="H18" s="90" t="s">
        <v>3551</v>
      </c>
      <c r="I18" s="97" t="s">
        <v>3552</v>
      </c>
    </row>
    <row r="19" spans="2:9" s="6" customFormat="1" ht="9" x14ac:dyDescent="0.15">
      <c r="B19" s="366">
        <v>60</v>
      </c>
      <c r="C19" s="368" t="s">
        <v>3496</v>
      </c>
      <c r="D19" s="90" t="s">
        <v>3495</v>
      </c>
      <c r="E19" s="300">
        <v>100</v>
      </c>
      <c r="F19" s="112"/>
      <c r="G19" s="90" t="s">
        <v>3362</v>
      </c>
      <c r="H19" s="300">
        <v>27.05</v>
      </c>
      <c r="I19" s="370">
        <v>0</v>
      </c>
    </row>
    <row r="20" spans="2:9" s="6" customFormat="1" ht="24" customHeight="1" x14ac:dyDescent="0.15">
      <c r="B20" s="366">
        <v>61</v>
      </c>
      <c r="C20" s="368" t="s">
        <v>3497</v>
      </c>
      <c r="D20" s="90" t="s">
        <v>3495</v>
      </c>
      <c r="E20" s="300">
        <v>100</v>
      </c>
      <c r="F20" s="112"/>
      <c r="G20" s="90" t="s">
        <v>3362</v>
      </c>
      <c r="H20" s="90" t="s">
        <v>3553</v>
      </c>
      <c r="I20" s="370">
        <v>0</v>
      </c>
    </row>
    <row r="21" spans="2:9" s="6" customFormat="1" ht="24" customHeight="1" x14ac:dyDescent="0.15">
      <c r="B21" s="366">
        <v>62</v>
      </c>
      <c r="C21" s="368" t="s">
        <v>3498</v>
      </c>
      <c r="D21" s="90" t="s">
        <v>3495</v>
      </c>
      <c r="E21" s="300">
        <v>100</v>
      </c>
      <c r="F21" s="112"/>
      <c r="G21" s="90" t="s">
        <v>3362</v>
      </c>
      <c r="H21" s="300">
        <v>26</v>
      </c>
      <c r="I21" s="370">
        <v>0</v>
      </c>
    </row>
    <row r="22" spans="2:9" s="6" customFormat="1" ht="9.75" x14ac:dyDescent="0.15">
      <c r="B22" s="366">
        <v>63</v>
      </c>
      <c r="C22" s="368" t="s">
        <v>3499</v>
      </c>
      <c r="D22" s="90" t="s">
        <v>3410</v>
      </c>
      <c r="E22" s="300">
        <v>100</v>
      </c>
      <c r="F22" s="112"/>
      <c r="G22" s="90" t="s">
        <v>3362</v>
      </c>
      <c r="H22" s="90" t="s">
        <v>3554</v>
      </c>
      <c r="I22" s="370" t="s">
        <v>3555</v>
      </c>
    </row>
    <row r="23" spans="2:9" s="6" customFormat="1" ht="24" customHeight="1" x14ac:dyDescent="0.15">
      <c r="B23" s="366">
        <v>64</v>
      </c>
      <c r="C23" s="368" t="s">
        <v>3500</v>
      </c>
      <c r="D23" s="90" t="s">
        <v>3361</v>
      </c>
      <c r="E23" s="300">
        <v>100</v>
      </c>
      <c r="F23" s="112"/>
      <c r="G23" s="90" t="s">
        <v>3362</v>
      </c>
      <c r="H23" s="300" t="s">
        <v>3556</v>
      </c>
      <c r="I23" s="370" t="s">
        <v>3557</v>
      </c>
    </row>
    <row r="24" spans="2:9" s="6" customFormat="1" ht="24" customHeight="1" x14ac:dyDescent="0.15">
      <c r="B24" s="366">
        <v>65</v>
      </c>
      <c r="C24" s="368" t="s">
        <v>3501</v>
      </c>
      <c r="D24" s="90" t="s">
        <v>3361</v>
      </c>
      <c r="E24" s="300">
        <v>100</v>
      </c>
      <c r="F24" s="112"/>
      <c r="G24" s="90" t="s">
        <v>3362</v>
      </c>
      <c r="H24" s="300">
        <v>23.36</v>
      </c>
      <c r="I24" s="370" t="s">
        <v>3449</v>
      </c>
    </row>
    <row r="25" spans="2:9" s="6" customFormat="1" ht="9.75" x14ac:dyDescent="0.15">
      <c r="B25" s="366">
        <v>66</v>
      </c>
      <c r="C25" s="368" t="s">
        <v>3502</v>
      </c>
      <c r="D25" s="90" t="s">
        <v>3361</v>
      </c>
      <c r="E25" s="300">
        <v>100</v>
      </c>
      <c r="F25" s="112"/>
      <c r="G25" s="90" t="s">
        <v>3362</v>
      </c>
      <c r="H25" s="90" t="s">
        <v>3558</v>
      </c>
      <c r="I25" s="370">
        <v>285.93</v>
      </c>
    </row>
    <row r="26" spans="2:9" s="6" customFormat="1" ht="9.75" x14ac:dyDescent="0.15">
      <c r="B26" s="366">
        <v>67</v>
      </c>
      <c r="C26" s="368" t="s">
        <v>3503</v>
      </c>
      <c r="D26" s="90" t="s">
        <v>3404</v>
      </c>
      <c r="E26" s="300">
        <v>100</v>
      </c>
      <c r="F26" s="112"/>
      <c r="G26" s="90" t="s">
        <v>3362</v>
      </c>
      <c r="H26" s="300">
        <v>39.07</v>
      </c>
      <c r="I26" s="370">
        <v>1.43</v>
      </c>
    </row>
    <row r="27" spans="2:9" s="6" customFormat="1" ht="9.75" x14ac:dyDescent="0.15">
      <c r="B27" s="366">
        <v>68</v>
      </c>
      <c r="C27" s="368" t="s">
        <v>3504</v>
      </c>
      <c r="D27" s="90" t="s">
        <v>3361</v>
      </c>
      <c r="E27" s="300">
        <v>100</v>
      </c>
      <c r="F27" s="112"/>
      <c r="G27" s="90" t="s">
        <v>3362</v>
      </c>
      <c r="H27" s="90" t="s">
        <v>3559</v>
      </c>
      <c r="I27" s="97" t="s">
        <v>3560</v>
      </c>
    </row>
    <row r="28" spans="2:9" s="6" customFormat="1" ht="9.75" x14ac:dyDescent="0.15">
      <c r="B28" s="366">
        <v>69</v>
      </c>
      <c r="C28" s="368" t="s">
        <v>3505</v>
      </c>
      <c r="D28" s="90" t="s">
        <v>3361</v>
      </c>
      <c r="E28" s="300">
        <v>100</v>
      </c>
      <c r="F28" s="112"/>
      <c r="G28" s="90" t="s">
        <v>3362</v>
      </c>
      <c r="H28" s="300" t="s">
        <v>3561</v>
      </c>
      <c r="I28" s="370" t="s">
        <v>3562</v>
      </c>
    </row>
    <row r="29" spans="2:9" s="6" customFormat="1" ht="9.75" x14ac:dyDescent="0.15">
      <c r="B29" s="366">
        <v>70</v>
      </c>
      <c r="C29" s="368" t="s">
        <v>3506</v>
      </c>
      <c r="D29" s="90" t="s">
        <v>3361</v>
      </c>
      <c r="E29" s="300">
        <v>100</v>
      </c>
      <c r="F29" s="112"/>
      <c r="G29" s="90" t="s">
        <v>3362</v>
      </c>
      <c r="H29" s="300">
        <v>25.06</v>
      </c>
      <c r="I29" s="370">
        <v>0.06</v>
      </c>
    </row>
    <row r="30" spans="2:9" s="6" customFormat="1" ht="9.75" x14ac:dyDescent="0.15">
      <c r="B30" s="366">
        <v>71</v>
      </c>
      <c r="C30" s="368" t="s">
        <v>3507</v>
      </c>
      <c r="D30" s="90" t="s">
        <v>3361</v>
      </c>
      <c r="E30" s="300">
        <v>100</v>
      </c>
      <c r="F30" s="112"/>
      <c r="G30" s="90" t="s">
        <v>3362</v>
      </c>
      <c r="H30" s="300" t="s">
        <v>3563</v>
      </c>
      <c r="I30" s="370" t="s">
        <v>3564</v>
      </c>
    </row>
    <row r="31" spans="2:9" s="6" customFormat="1" ht="9.75" x14ac:dyDescent="0.15">
      <c r="B31" s="366">
        <v>72</v>
      </c>
      <c r="C31" s="368" t="s">
        <v>3508</v>
      </c>
      <c r="D31" s="90" t="s">
        <v>3361</v>
      </c>
      <c r="E31" s="300">
        <v>100</v>
      </c>
      <c r="F31" s="112"/>
      <c r="G31" s="90" t="s">
        <v>3362</v>
      </c>
      <c r="H31" s="90" t="s">
        <v>3565</v>
      </c>
      <c r="I31" s="370">
        <v>0</v>
      </c>
    </row>
    <row r="32" spans="2:9" s="6" customFormat="1" ht="9.75" x14ac:dyDescent="0.15">
      <c r="B32" s="366">
        <v>73</v>
      </c>
      <c r="C32" s="368" t="s">
        <v>3509</v>
      </c>
      <c r="D32" s="90" t="s">
        <v>3361</v>
      </c>
      <c r="E32" s="300">
        <v>92.68</v>
      </c>
      <c r="F32" s="112"/>
      <c r="G32" s="90" t="s">
        <v>3362</v>
      </c>
      <c r="H32" s="90" t="s">
        <v>3566</v>
      </c>
      <c r="I32" s="370">
        <v>0</v>
      </c>
    </row>
    <row r="33" spans="2:9" s="6" customFormat="1" ht="9.75" x14ac:dyDescent="0.15">
      <c r="B33" s="366">
        <v>74</v>
      </c>
      <c r="C33" s="368" t="s">
        <v>3510</v>
      </c>
      <c r="D33" s="90" t="s">
        <v>3361</v>
      </c>
      <c r="E33" s="300">
        <v>100</v>
      </c>
      <c r="F33" s="112"/>
      <c r="G33" s="90" t="s">
        <v>3362</v>
      </c>
      <c r="H33" s="90" t="s">
        <v>3567</v>
      </c>
      <c r="I33" s="370">
        <v>57.52</v>
      </c>
    </row>
    <row r="34" spans="2:9" s="6" customFormat="1" ht="9" x14ac:dyDescent="0.15">
      <c r="B34" s="366">
        <v>75</v>
      </c>
      <c r="C34" s="368" t="s">
        <v>3511</v>
      </c>
      <c r="D34" s="90" t="s">
        <v>3361</v>
      </c>
      <c r="E34" s="300">
        <v>100</v>
      </c>
      <c r="F34" s="112"/>
      <c r="G34" s="90" t="s">
        <v>3362</v>
      </c>
      <c r="H34" s="300">
        <v>27.28</v>
      </c>
      <c r="I34" s="370">
        <v>0.11</v>
      </c>
    </row>
    <row r="35" spans="2:9" s="6" customFormat="1" ht="9.75" x14ac:dyDescent="0.15">
      <c r="B35" s="366">
        <v>76</v>
      </c>
      <c r="C35" s="368" t="s">
        <v>3512</v>
      </c>
      <c r="D35" s="90" t="s">
        <v>3361</v>
      </c>
      <c r="E35" s="300">
        <v>100</v>
      </c>
      <c r="F35" s="112"/>
      <c r="G35" s="90" t="s">
        <v>3362</v>
      </c>
      <c r="H35" s="90" t="s">
        <v>3568</v>
      </c>
      <c r="I35" s="97" t="s">
        <v>3569</v>
      </c>
    </row>
    <row r="36" spans="2:9" s="6" customFormat="1" ht="9.75" x14ac:dyDescent="0.15">
      <c r="B36" s="366">
        <v>77</v>
      </c>
      <c r="C36" s="368" t="s">
        <v>3513</v>
      </c>
      <c r="D36" s="90" t="s">
        <v>3361</v>
      </c>
      <c r="E36" s="300">
        <v>100</v>
      </c>
      <c r="F36" s="112"/>
      <c r="G36" s="90" t="s">
        <v>3362</v>
      </c>
      <c r="H36" s="90" t="s">
        <v>3570</v>
      </c>
      <c r="I36" s="370">
        <v>123.55</v>
      </c>
    </row>
    <row r="37" spans="2:9" s="6" customFormat="1" ht="9.75" x14ac:dyDescent="0.15">
      <c r="B37" s="366">
        <v>78</v>
      </c>
      <c r="C37" s="368" t="s">
        <v>3514</v>
      </c>
      <c r="D37" s="90" t="s">
        <v>3361</v>
      </c>
      <c r="E37" s="300">
        <v>94.9</v>
      </c>
      <c r="F37" s="112"/>
      <c r="G37" s="90" t="s">
        <v>3362</v>
      </c>
      <c r="H37" s="90" t="s">
        <v>3571</v>
      </c>
      <c r="I37" s="370" t="s">
        <v>3572</v>
      </c>
    </row>
    <row r="38" spans="2:9" s="6" customFormat="1" ht="24" customHeight="1" x14ac:dyDescent="0.15">
      <c r="B38" s="366">
        <v>79</v>
      </c>
      <c r="C38" s="368" t="s">
        <v>3515</v>
      </c>
      <c r="D38" s="90" t="s">
        <v>3361</v>
      </c>
      <c r="E38" s="300">
        <v>100</v>
      </c>
      <c r="F38" s="112"/>
      <c r="G38" s="90" t="s">
        <v>3362</v>
      </c>
      <c r="H38" s="90" t="s">
        <v>3573</v>
      </c>
      <c r="I38" s="370">
        <v>116.66</v>
      </c>
    </row>
    <row r="39" spans="2:9" s="6" customFormat="1" ht="9.75" x14ac:dyDescent="0.15">
      <c r="B39" s="366">
        <v>80</v>
      </c>
      <c r="C39" s="368" t="s">
        <v>3516</v>
      </c>
      <c r="D39" s="90" t="s">
        <v>3517</v>
      </c>
      <c r="E39" s="300">
        <v>100</v>
      </c>
      <c r="F39" s="112"/>
      <c r="G39" s="90" t="s">
        <v>3362</v>
      </c>
      <c r="H39" s="90" t="s">
        <v>3574</v>
      </c>
      <c r="I39" s="370">
        <v>158.03</v>
      </c>
    </row>
    <row r="40" spans="2:9" s="6" customFormat="1" ht="9.75" x14ac:dyDescent="0.15">
      <c r="B40" s="366">
        <v>81</v>
      </c>
      <c r="C40" s="368" t="s">
        <v>3518</v>
      </c>
      <c r="D40" s="90" t="s">
        <v>3361</v>
      </c>
      <c r="E40" s="300">
        <v>100</v>
      </c>
      <c r="F40" s="112"/>
      <c r="G40" s="90" t="s">
        <v>3362</v>
      </c>
      <c r="H40" s="90" t="s">
        <v>3575</v>
      </c>
      <c r="I40" s="97" t="s">
        <v>3576</v>
      </c>
    </row>
    <row r="41" spans="2:9" s="6" customFormat="1" ht="24" customHeight="1" x14ac:dyDescent="0.15">
      <c r="B41" s="366">
        <v>82</v>
      </c>
      <c r="C41" s="368" t="s">
        <v>3519</v>
      </c>
      <c r="D41" s="90" t="s">
        <v>3361</v>
      </c>
      <c r="E41" s="300">
        <v>100</v>
      </c>
      <c r="F41" s="112"/>
      <c r="G41" s="90" t="s">
        <v>3362</v>
      </c>
      <c r="H41" s="90" t="s">
        <v>3577</v>
      </c>
      <c r="I41" s="370" t="s">
        <v>3578</v>
      </c>
    </row>
    <row r="42" spans="2:9" s="6" customFormat="1" ht="9.75" x14ac:dyDescent="0.15">
      <c r="B42" s="366">
        <v>83</v>
      </c>
      <c r="C42" s="368" t="s">
        <v>3520</v>
      </c>
      <c r="D42" s="90" t="s">
        <v>3361</v>
      </c>
      <c r="E42" s="300">
        <v>100</v>
      </c>
      <c r="F42" s="112"/>
      <c r="G42" s="90" t="s">
        <v>3362</v>
      </c>
      <c r="H42" s="90" t="s">
        <v>3579</v>
      </c>
      <c r="I42" s="370">
        <v>0</v>
      </c>
    </row>
    <row r="43" spans="2:9" s="6" customFormat="1" ht="9.75" x14ac:dyDescent="0.15">
      <c r="B43" s="366">
        <v>84</v>
      </c>
      <c r="C43" s="368" t="s">
        <v>3521</v>
      </c>
      <c r="D43" s="90" t="s">
        <v>3361</v>
      </c>
      <c r="E43" s="300">
        <v>100</v>
      </c>
      <c r="F43" s="112"/>
      <c r="G43" s="90" t="s">
        <v>3362</v>
      </c>
      <c r="H43" s="90" t="s">
        <v>3580</v>
      </c>
      <c r="I43" s="370">
        <v>0</v>
      </c>
    </row>
    <row r="44" spans="2:9" s="6" customFormat="1" ht="9.75" x14ac:dyDescent="0.15">
      <c r="B44" s="366">
        <v>85</v>
      </c>
      <c r="C44" s="368" t="s">
        <v>3522</v>
      </c>
      <c r="D44" s="90" t="s">
        <v>3517</v>
      </c>
      <c r="E44" s="300">
        <v>100</v>
      </c>
      <c r="F44" s="112"/>
      <c r="G44" s="90" t="s">
        <v>3362</v>
      </c>
      <c r="H44" s="90" t="s">
        <v>3581</v>
      </c>
      <c r="I44" s="370">
        <v>432.35</v>
      </c>
    </row>
    <row r="45" spans="2:9" s="6" customFormat="1" ht="9.75" x14ac:dyDescent="0.15">
      <c r="B45" s="366">
        <v>86</v>
      </c>
      <c r="C45" s="368" t="s">
        <v>3523</v>
      </c>
      <c r="D45" s="90" t="s">
        <v>3361</v>
      </c>
      <c r="E45" s="300">
        <v>100</v>
      </c>
      <c r="F45" s="112"/>
      <c r="G45" s="90" t="s">
        <v>3362</v>
      </c>
      <c r="H45" s="90" t="s">
        <v>3582</v>
      </c>
      <c r="I45" s="370">
        <v>0</v>
      </c>
    </row>
    <row r="46" spans="2:9" s="6" customFormat="1" ht="24" customHeight="1" x14ac:dyDescent="0.15">
      <c r="B46" s="366">
        <v>87</v>
      </c>
      <c r="C46" s="368" t="s">
        <v>3524</v>
      </c>
      <c r="D46" s="90" t="s">
        <v>3493</v>
      </c>
      <c r="E46" s="300">
        <v>100</v>
      </c>
      <c r="F46" s="112"/>
      <c r="G46" s="90" t="s">
        <v>3362</v>
      </c>
      <c r="H46" s="90" t="s">
        <v>3583</v>
      </c>
      <c r="I46" s="370" t="s">
        <v>3584</v>
      </c>
    </row>
    <row r="47" spans="2:9" s="6" customFormat="1" ht="24" customHeight="1" x14ac:dyDescent="0.15">
      <c r="B47" s="366">
        <v>88</v>
      </c>
      <c r="C47" s="368" t="s">
        <v>3525</v>
      </c>
      <c r="D47" s="90" t="s">
        <v>3493</v>
      </c>
      <c r="E47" s="300">
        <v>100</v>
      </c>
      <c r="F47" s="112"/>
      <c r="G47" s="90" t="s">
        <v>3362</v>
      </c>
      <c r="H47" s="300">
        <v>69.61</v>
      </c>
      <c r="I47" s="370">
        <v>1.01</v>
      </c>
    </row>
    <row r="48" spans="2:9" s="6" customFormat="1" ht="9.75" x14ac:dyDescent="0.15">
      <c r="B48" s="366">
        <v>89</v>
      </c>
      <c r="C48" s="368" t="s">
        <v>3526</v>
      </c>
      <c r="D48" s="90" t="s">
        <v>3361</v>
      </c>
      <c r="E48" s="300">
        <v>100</v>
      </c>
      <c r="F48" s="112"/>
      <c r="G48" s="90" t="s">
        <v>3362</v>
      </c>
      <c r="H48" s="300">
        <v>29.57</v>
      </c>
      <c r="I48" s="370">
        <v>0.95</v>
      </c>
    </row>
    <row r="49" spans="2:9" s="6" customFormat="1" ht="24" customHeight="1" x14ac:dyDescent="0.15">
      <c r="B49" s="366">
        <v>90</v>
      </c>
      <c r="C49" s="368" t="s">
        <v>3527</v>
      </c>
      <c r="D49" s="90" t="s">
        <v>3361</v>
      </c>
      <c r="E49" s="300">
        <v>100</v>
      </c>
      <c r="F49" s="112"/>
      <c r="G49" s="90" t="s">
        <v>3362</v>
      </c>
      <c r="H49" s="300">
        <v>17</v>
      </c>
      <c r="I49" s="370" t="s">
        <v>3585</v>
      </c>
    </row>
    <row r="50" spans="2:9" s="6" customFormat="1" ht="9.75" x14ac:dyDescent="0.15">
      <c r="B50" s="366">
        <v>91</v>
      </c>
      <c r="C50" s="368" t="s">
        <v>3528</v>
      </c>
      <c r="D50" s="90" t="s">
        <v>3361</v>
      </c>
      <c r="E50" s="300">
        <v>100</v>
      </c>
      <c r="F50" s="112"/>
      <c r="G50" s="90" t="s">
        <v>3362</v>
      </c>
      <c r="H50" s="90" t="s">
        <v>3586</v>
      </c>
      <c r="I50" s="370">
        <v>0</v>
      </c>
    </row>
    <row r="51" spans="2:9" s="6" customFormat="1" ht="24" customHeight="1" x14ac:dyDescent="0.15">
      <c r="B51" s="366">
        <v>92</v>
      </c>
      <c r="C51" s="368" t="s">
        <v>3529</v>
      </c>
      <c r="D51" s="90" t="s">
        <v>3361</v>
      </c>
      <c r="E51" s="300">
        <v>100</v>
      </c>
      <c r="F51" s="112"/>
      <c r="G51" s="90" t="s">
        <v>3362</v>
      </c>
      <c r="H51" s="300">
        <v>21.38</v>
      </c>
      <c r="I51" s="370" t="s">
        <v>3587</v>
      </c>
    </row>
    <row r="52" spans="2:9" s="6" customFormat="1" ht="9.75" x14ac:dyDescent="0.15">
      <c r="B52" s="366">
        <v>93</v>
      </c>
      <c r="C52" s="368" t="s">
        <v>3530</v>
      </c>
      <c r="D52" s="90" t="s">
        <v>3361</v>
      </c>
      <c r="E52" s="300">
        <v>100</v>
      </c>
      <c r="F52" s="112"/>
      <c r="G52" s="90" t="s">
        <v>3362</v>
      </c>
      <c r="H52" s="90" t="s">
        <v>3588</v>
      </c>
      <c r="I52" s="370">
        <v>0</v>
      </c>
    </row>
    <row r="53" spans="2:9" s="6" customFormat="1" ht="9.75" x14ac:dyDescent="0.15">
      <c r="B53" s="366">
        <v>94</v>
      </c>
      <c r="C53" s="368" t="s">
        <v>3531</v>
      </c>
      <c r="D53" s="90" t="s">
        <v>3361</v>
      </c>
      <c r="E53" s="300">
        <v>100</v>
      </c>
      <c r="F53" s="112"/>
      <c r="G53" s="90" t="s">
        <v>3362</v>
      </c>
      <c r="H53" s="90" t="s">
        <v>3589</v>
      </c>
      <c r="I53" s="370" t="s">
        <v>3590</v>
      </c>
    </row>
    <row r="54" spans="2:9" s="6" customFormat="1" ht="24" customHeight="1" x14ac:dyDescent="0.15">
      <c r="B54" s="451" t="s">
        <v>3532</v>
      </c>
      <c r="C54" s="452"/>
      <c r="D54" s="452"/>
      <c r="E54" s="452"/>
      <c r="F54" s="452"/>
      <c r="G54" s="286"/>
      <c r="H54" s="286"/>
      <c r="I54" s="286"/>
    </row>
    <row r="55" spans="2:9" s="6" customFormat="1" ht="9.75" x14ac:dyDescent="0.15">
      <c r="B55" s="366">
        <v>95</v>
      </c>
      <c r="C55" s="368" t="s">
        <v>3533</v>
      </c>
      <c r="D55" s="90" t="s">
        <v>3376</v>
      </c>
      <c r="E55" s="300">
        <v>35</v>
      </c>
      <c r="F55" s="300">
        <v>50</v>
      </c>
      <c r="G55" s="90" t="s">
        <v>3362</v>
      </c>
      <c r="H55" s="300">
        <v>8</v>
      </c>
      <c r="I55" s="370" t="s">
        <v>3591</v>
      </c>
    </row>
    <row r="56" spans="2:9" s="6" customFormat="1" ht="24" customHeight="1" x14ac:dyDescent="0.15">
      <c r="B56" s="366">
        <v>96</v>
      </c>
      <c r="C56" s="368" t="s">
        <v>3534</v>
      </c>
      <c r="D56" s="90" t="s">
        <v>3376</v>
      </c>
      <c r="E56" s="300">
        <v>40</v>
      </c>
      <c r="F56" s="300">
        <v>50</v>
      </c>
      <c r="G56" s="90" t="s">
        <v>3362</v>
      </c>
      <c r="H56" s="300" t="s">
        <v>3592</v>
      </c>
      <c r="I56" s="370">
        <v>0</v>
      </c>
    </row>
    <row r="57" spans="2:9" s="6" customFormat="1" ht="24" customHeight="1" x14ac:dyDescent="0.15">
      <c r="B57" s="366">
        <v>97</v>
      </c>
      <c r="C57" s="368" t="s">
        <v>3535</v>
      </c>
      <c r="D57" s="90" t="s">
        <v>3386</v>
      </c>
      <c r="E57" s="300">
        <v>50</v>
      </c>
      <c r="F57" s="112"/>
      <c r="G57" s="90" t="s">
        <v>3362</v>
      </c>
      <c r="H57" s="90" t="s">
        <v>3593</v>
      </c>
      <c r="I57" s="370" t="s">
        <v>3594</v>
      </c>
    </row>
    <row r="58" spans="2:9" s="6" customFormat="1" ht="36" customHeight="1" x14ac:dyDescent="0.15">
      <c r="B58" s="366">
        <v>98</v>
      </c>
      <c r="C58" s="368" t="s">
        <v>3536</v>
      </c>
      <c r="D58" s="90" t="s">
        <v>3537</v>
      </c>
      <c r="E58" s="300">
        <v>39.94</v>
      </c>
      <c r="F58" s="300">
        <v>50</v>
      </c>
      <c r="G58" s="90" t="s">
        <v>3362</v>
      </c>
      <c r="H58" s="90" t="s">
        <v>3595</v>
      </c>
      <c r="I58" s="370">
        <v>802.1</v>
      </c>
    </row>
    <row r="59" spans="2:9" s="6" customFormat="1" ht="24" customHeight="1" x14ac:dyDescent="0.15">
      <c r="B59" s="366">
        <v>99</v>
      </c>
      <c r="C59" s="368" t="s">
        <v>3538</v>
      </c>
      <c r="D59" s="90" t="s">
        <v>3361</v>
      </c>
      <c r="E59" s="112"/>
      <c r="F59" s="112"/>
      <c r="G59" s="90" t="s">
        <v>3362</v>
      </c>
      <c r="H59" s="90" t="s">
        <v>3596</v>
      </c>
      <c r="I59" s="97" t="s">
        <v>3597</v>
      </c>
    </row>
    <row r="60" spans="2:9" s="6" customFormat="1" ht="9.75" x14ac:dyDescent="0.15">
      <c r="B60" s="366">
        <v>100</v>
      </c>
      <c r="C60" s="368" t="s">
        <v>3539</v>
      </c>
      <c r="D60" s="90" t="s">
        <v>3540</v>
      </c>
      <c r="E60" s="112"/>
      <c r="F60" s="112"/>
      <c r="G60" s="112"/>
      <c r="H60" s="90" t="s">
        <v>3367</v>
      </c>
      <c r="I60" s="97" t="s">
        <v>3367</v>
      </c>
    </row>
    <row r="61" spans="2:9" s="6" customFormat="1" ht="24" customHeight="1" x14ac:dyDescent="0.15">
      <c r="B61" s="366">
        <v>101</v>
      </c>
      <c r="C61" s="368" t="s">
        <v>3541</v>
      </c>
      <c r="D61" s="90" t="s">
        <v>3493</v>
      </c>
      <c r="E61" s="300">
        <v>49</v>
      </c>
      <c r="F61" s="300">
        <v>50</v>
      </c>
      <c r="G61" s="90" t="s">
        <v>3362</v>
      </c>
      <c r="H61" s="90" t="s">
        <v>3598</v>
      </c>
      <c r="I61" s="370" t="s">
        <v>3599</v>
      </c>
    </row>
    <row r="62" spans="2:9" s="6" customFormat="1" ht="24" customHeight="1" x14ac:dyDescent="0.15">
      <c r="B62" s="366">
        <v>102</v>
      </c>
      <c r="C62" s="368" t="s">
        <v>3542</v>
      </c>
      <c r="D62" s="90" t="s">
        <v>3543</v>
      </c>
      <c r="E62" s="112"/>
      <c r="F62" s="112"/>
      <c r="G62" s="90" t="s">
        <v>3362</v>
      </c>
      <c r="H62" s="300">
        <v>0.14000000000000001</v>
      </c>
      <c r="I62" s="370" t="s">
        <v>3600</v>
      </c>
    </row>
    <row r="63" spans="2:9" s="6" customFormat="1" ht="24" customHeight="1" thickBot="1" x14ac:dyDescent="0.2">
      <c r="B63" s="371">
        <v>103</v>
      </c>
      <c r="C63" s="372" t="s">
        <v>3544</v>
      </c>
      <c r="D63" s="93" t="s">
        <v>3545</v>
      </c>
      <c r="E63" s="115"/>
      <c r="F63" s="115"/>
      <c r="G63" s="93" t="s">
        <v>3362</v>
      </c>
      <c r="H63" s="302">
        <v>3.6</v>
      </c>
      <c r="I63" s="378">
        <v>0</v>
      </c>
    </row>
    <row r="64" spans="2:9" s="6" customFormat="1" ht="1.1499999999999999" customHeight="1" x14ac:dyDescent="0.15">
      <c r="B64" s="379"/>
      <c r="C64" s="376"/>
      <c r="D64" s="82"/>
      <c r="E64" s="82"/>
      <c r="F64" s="205"/>
      <c r="G64" s="205"/>
      <c r="H64" s="82"/>
      <c r="I64" s="82"/>
    </row>
  </sheetData>
  <mergeCells count="1">
    <mergeCell ref="B54:F54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3" width="16.140625" customWidth="1"/>
    <col min="4" max="4" width="10.5703125" customWidth="1"/>
    <col min="5" max="5" width="17.5703125" customWidth="1"/>
    <col min="6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579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24" customHeight="1" x14ac:dyDescent="0.15">
      <c r="B9" s="118" t="s">
        <v>570</v>
      </c>
      <c r="C9" s="440" t="s">
        <v>580</v>
      </c>
      <c r="D9" s="441"/>
      <c r="E9" s="440" t="s">
        <v>581</v>
      </c>
      <c r="F9" s="442"/>
    </row>
    <row r="10" spans="1:6" s="6" customFormat="1" ht="9" thickBot="1" x14ac:dyDescent="0.2">
      <c r="B10" s="42"/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8.4499999999999993" x14ac:dyDescent="0.15">
      <c r="B11" s="45" t="s">
        <v>582</v>
      </c>
      <c r="C11" s="154">
        <v>13</v>
      </c>
      <c r="D11" s="155">
        <v>24.5</v>
      </c>
      <c r="E11" s="154">
        <v>39.200000000000003</v>
      </c>
      <c r="F11" s="156">
        <v>39.9</v>
      </c>
    </row>
    <row r="12" spans="1:6" s="6" customFormat="1" ht="8.4499999999999993" x14ac:dyDescent="0.15">
      <c r="B12" s="48" t="s">
        <v>583</v>
      </c>
      <c r="C12" s="157">
        <v>13</v>
      </c>
      <c r="D12" s="158">
        <v>24.9</v>
      </c>
      <c r="E12" s="157">
        <v>51.4</v>
      </c>
      <c r="F12" s="159">
        <v>49.8</v>
      </c>
    </row>
    <row r="13" spans="1:6" s="6" customFormat="1" ht="24" customHeight="1" thickBot="1" x14ac:dyDescent="0.2">
      <c r="B13" s="51" t="s">
        <v>584</v>
      </c>
      <c r="C13" s="160">
        <v>13.2</v>
      </c>
      <c r="D13" s="161">
        <v>24.8</v>
      </c>
      <c r="E13" s="160">
        <v>46.8</v>
      </c>
      <c r="F13" s="162">
        <v>46</v>
      </c>
    </row>
    <row r="14" spans="1:6" s="6" customFormat="1" ht="1.1499999999999999" customHeight="1" x14ac:dyDescent="0.15">
      <c r="B14" s="57"/>
      <c r="C14" s="82"/>
      <c r="D14" s="82"/>
      <c r="E14" s="82"/>
      <c r="F14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68.140625" customWidth="1"/>
    <col min="3" max="3" width="61" customWidth="1"/>
    <col min="4" max="4" width="14.140625" customWidth="1"/>
    <col min="5" max="5" width="9.28515625" customWidth="1"/>
    <col min="6" max="7" width="8.42578125" customWidth="1"/>
    <col min="8" max="9" width="10.285156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3601</v>
      </c>
    </row>
    <row r="8" spans="1:9" s="6" customFormat="1" ht="1.1499999999999999" customHeight="1" thickBot="1" x14ac:dyDescent="0.2">
      <c r="B8" s="40"/>
      <c r="C8" s="364"/>
      <c r="D8" s="41"/>
      <c r="E8" s="41"/>
      <c r="F8" s="163"/>
      <c r="G8" s="163"/>
      <c r="H8" s="41"/>
      <c r="I8" s="41"/>
    </row>
    <row r="9" spans="1:9" s="6" customFormat="1" ht="24" customHeight="1" thickBot="1" x14ac:dyDescent="0.2">
      <c r="B9" s="380" t="s">
        <v>3426</v>
      </c>
      <c r="C9" s="365" t="s">
        <v>3350</v>
      </c>
      <c r="D9" s="65" t="s">
        <v>3351</v>
      </c>
      <c r="E9" s="351" t="s">
        <v>3352</v>
      </c>
      <c r="F9" s="351" t="s">
        <v>3353</v>
      </c>
      <c r="G9" s="351" t="s">
        <v>3354</v>
      </c>
      <c r="H9" s="351" t="s">
        <v>3355</v>
      </c>
      <c r="I9" s="347" t="s">
        <v>3356</v>
      </c>
    </row>
    <row r="10" spans="1:9" s="6" customFormat="1" ht="8.4499999999999993" x14ac:dyDescent="0.15">
      <c r="B10" s="453" t="s">
        <v>3602</v>
      </c>
      <c r="C10" s="454"/>
      <c r="D10" s="454"/>
      <c r="E10" s="285"/>
      <c r="F10" s="207"/>
      <c r="G10" s="207"/>
      <c r="H10" s="285"/>
      <c r="I10" s="285"/>
    </row>
    <row r="11" spans="1:9" s="6" customFormat="1" ht="9" x14ac:dyDescent="0.15">
      <c r="B11" s="381">
        <v>104</v>
      </c>
      <c r="C11" s="368" t="s">
        <v>3603</v>
      </c>
      <c r="D11" s="90" t="s">
        <v>3361</v>
      </c>
      <c r="E11" s="300">
        <v>50</v>
      </c>
      <c r="F11" s="112"/>
      <c r="G11" s="90" t="s">
        <v>3362</v>
      </c>
      <c r="H11" s="300">
        <v>234.94</v>
      </c>
      <c r="I11" s="370">
        <v>5.6</v>
      </c>
    </row>
    <row r="12" spans="1:9" s="6" customFormat="1" ht="9.75" x14ac:dyDescent="0.15">
      <c r="B12" s="381">
        <v>105</v>
      </c>
      <c r="C12" s="368" t="s">
        <v>3604</v>
      </c>
      <c r="D12" s="90" t="s">
        <v>3605</v>
      </c>
      <c r="E12" s="300">
        <v>50</v>
      </c>
      <c r="F12" s="112"/>
      <c r="G12" s="90" t="s">
        <v>3362</v>
      </c>
      <c r="H12" s="90" t="s">
        <v>3669</v>
      </c>
      <c r="I12" s="97" t="s">
        <v>3670</v>
      </c>
    </row>
    <row r="13" spans="1:9" s="6" customFormat="1" ht="9.75" x14ac:dyDescent="0.15">
      <c r="B13" s="381">
        <v>106</v>
      </c>
      <c r="C13" s="368" t="s">
        <v>3606</v>
      </c>
      <c r="D13" s="90" t="s">
        <v>3493</v>
      </c>
      <c r="E13" s="300">
        <v>33.33</v>
      </c>
      <c r="F13" s="112"/>
      <c r="G13" s="90" t="s">
        <v>3362</v>
      </c>
      <c r="H13" s="90" t="s">
        <v>3671</v>
      </c>
      <c r="I13" s="97" t="s">
        <v>3672</v>
      </c>
    </row>
    <row r="14" spans="1:9" s="6" customFormat="1" ht="9.75" x14ac:dyDescent="0.15">
      <c r="B14" s="381">
        <v>107</v>
      </c>
      <c r="C14" s="368" t="s">
        <v>3607</v>
      </c>
      <c r="D14" s="90" t="s">
        <v>3537</v>
      </c>
      <c r="E14" s="300">
        <v>49.6</v>
      </c>
      <c r="F14" s="300">
        <v>50</v>
      </c>
      <c r="G14" s="90" t="s">
        <v>3362</v>
      </c>
      <c r="H14" s="90" t="s">
        <v>3673</v>
      </c>
      <c r="I14" s="97" t="s">
        <v>3674</v>
      </c>
    </row>
    <row r="15" spans="1:9" s="6" customFormat="1" ht="9.75" x14ac:dyDescent="0.15">
      <c r="B15" s="381">
        <v>108</v>
      </c>
      <c r="C15" s="368" t="s">
        <v>3608</v>
      </c>
      <c r="D15" s="90" t="s">
        <v>3537</v>
      </c>
      <c r="E15" s="300">
        <v>50</v>
      </c>
      <c r="F15" s="112"/>
      <c r="G15" s="112"/>
      <c r="H15" s="90" t="s">
        <v>3367</v>
      </c>
      <c r="I15" s="97" t="s">
        <v>3367</v>
      </c>
    </row>
    <row r="16" spans="1:9" s="6" customFormat="1" ht="9.75" x14ac:dyDescent="0.15">
      <c r="B16" s="381">
        <v>109</v>
      </c>
      <c r="C16" s="368" t="s">
        <v>3609</v>
      </c>
      <c r="D16" s="90" t="s">
        <v>3415</v>
      </c>
      <c r="E16" s="300">
        <v>50</v>
      </c>
      <c r="F16" s="112"/>
      <c r="G16" s="90" t="s">
        <v>1064</v>
      </c>
      <c r="H16" s="90" t="s">
        <v>3675</v>
      </c>
      <c r="I16" s="97" t="s">
        <v>3676</v>
      </c>
    </row>
    <row r="17" spans="2:9" s="6" customFormat="1" ht="9" x14ac:dyDescent="0.15">
      <c r="B17" s="381">
        <v>110</v>
      </c>
      <c r="C17" s="368" t="s">
        <v>3610</v>
      </c>
      <c r="D17" s="90" t="s">
        <v>3361</v>
      </c>
      <c r="E17" s="300">
        <v>50</v>
      </c>
      <c r="F17" s="112"/>
      <c r="G17" s="90" t="s">
        <v>3362</v>
      </c>
      <c r="H17" s="300">
        <v>31.2</v>
      </c>
      <c r="I17" s="370">
        <v>4.01</v>
      </c>
    </row>
    <row r="18" spans="2:9" s="6" customFormat="1" ht="8.4499999999999993" x14ac:dyDescent="0.15">
      <c r="B18" s="451" t="s">
        <v>3611</v>
      </c>
      <c r="C18" s="452"/>
      <c r="D18" s="452"/>
      <c r="E18" s="452"/>
      <c r="F18" s="452"/>
      <c r="G18" s="452"/>
      <c r="H18" s="452"/>
      <c r="I18" s="452"/>
    </row>
    <row r="19" spans="2:9" s="6" customFormat="1" ht="9.75" x14ac:dyDescent="0.15">
      <c r="B19" s="381">
        <v>111</v>
      </c>
      <c r="C19" s="368" t="s">
        <v>3612</v>
      </c>
      <c r="D19" s="90" t="s">
        <v>3376</v>
      </c>
      <c r="E19" s="300">
        <v>40</v>
      </c>
      <c r="F19" s="300">
        <v>50</v>
      </c>
      <c r="G19" s="90" t="s">
        <v>3362</v>
      </c>
      <c r="H19" s="300" t="s">
        <v>3677</v>
      </c>
      <c r="I19" s="370" t="s">
        <v>3678</v>
      </c>
    </row>
    <row r="20" spans="2:9" s="6" customFormat="1" ht="9.75" x14ac:dyDescent="0.15">
      <c r="B20" s="381">
        <v>112</v>
      </c>
      <c r="C20" s="368" t="s">
        <v>3613</v>
      </c>
      <c r="D20" s="90" t="s">
        <v>3361</v>
      </c>
      <c r="E20" s="300">
        <v>40</v>
      </c>
      <c r="F20" s="112"/>
      <c r="G20" s="90" t="s">
        <v>3362</v>
      </c>
      <c r="H20" s="90" t="s">
        <v>3679</v>
      </c>
      <c r="I20" s="97" t="s">
        <v>3680</v>
      </c>
    </row>
    <row r="21" spans="2:9" s="6" customFormat="1" ht="9.75" x14ac:dyDescent="0.15">
      <c r="B21" s="381">
        <v>113</v>
      </c>
      <c r="C21" s="368" t="s">
        <v>3614</v>
      </c>
      <c r="D21" s="90" t="s">
        <v>3361</v>
      </c>
      <c r="E21" s="300">
        <v>40</v>
      </c>
      <c r="F21" s="112"/>
      <c r="G21" s="90" t="s">
        <v>3362</v>
      </c>
      <c r="H21" s="90" t="s">
        <v>3681</v>
      </c>
      <c r="I21" s="370">
        <v>745.63</v>
      </c>
    </row>
    <row r="22" spans="2:9" s="6" customFormat="1" ht="9.75" x14ac:dyDescent="0.15">
      <c r="B22" s="381">
        <v>114</v>
      </c>
      <c r="C22" s="368" t="s">
        <v>3615</v>
      </c>
      <c r="D22" s="90" t="s">
        <v>3386</v>
      </c>
      <c r="E22" s="300">
        <v>33.33</v>
      </c>
      <c r="F22" s="112"/>
      <c r="G22" s="90" t="s">
        <v>3362</v>
      </c>
      <c r="H22" s="90" t="s">
        <v>3682</v>
      </c>
      <c r="I22" s="370">
        <v>354.72</v>
      </c>
    </row>
    <row r="23" spans="2:9" s="6" customFormat="1" ht="9.75" x14ac:dyDescent="0.15">
      <c r="B23" s="381">
        <v>115</v>
      </c>
      <c r="C23" s="368" t="s">
        <v>3616</v>
      </c>
      <c r="D23" s="90" t="s">
        <v>3617</v>
      </c>
      <c r="E23" s="300">
        <v>23.97</v>
      </c>
      <c r="F23" s="112"/>
      <c r="G23" s="90" t="s">
        <v>3362</v>
      </c>
      <c r="H23" s="90" t="s">
        <v>3683</v>
      </c>
      <c r="I23" s="97" t="s">
        <v>3684</v>
      </c>
    </row>
    <row r="24" spans="2:9" s="6" customFormat="1" ht="9" thickBot="1" x14ac:dyDescent="0.2">
      <c r="B24" s="469" t="s">
        <v>3618</v>
      </c>
      <c r="C24" s="470"/>
      <c r="D24" s="470"/>
      <c r="E24" s="470"/>
      <c r="F24" s="470"/>
      <c r="G24" s="470"/>
      <c r="H24" s="470"/>
      <c r="I24" s="252"/>
    </row>
    <row r="25" spans="2:9" s="6" customFormat="1" ht="9" thickBot="1" x14ac:dyDescent="0.2">
      <c r="B25" s="444" t="s">
        <v>3358</v>
      </c>
      <c r="C25" s="445"/>
      <c r="D25" s="249"/>
      <c r="E25" s="249"/>
      <c r="F25" s="209"/>
      <c r="G25" s="209"/>
      <c r="H25" s="249"/>
      <c r="I25" s="249"/>
    </row>
    <row r="26" spans="2:9" s="6" customFormat="1" ht="9" x14ac:dyDescent="0.15">
      <c r="B26" s="453" t="s">
        <v>3619</v>
      </c>
      <c r="C26" s="454"/>
      <c r="D26" s="454"/>
      <c r="E26" s="285"/>
      <c r="F26" s="207"/>
      <c r="G26" s="207"/>
      <c r="H26" s="285"/>
      <c r="I26" s="285"/>
    </row>
    <row r="27" spans="2:9" s="6" customFormat="1" ht="9.75" x14ac:dyDescent="0.15">
      <c r="B27" s="381">
        <v>116</v>
      </c>
      <c r="C27" s="368" t="s">
        <v>3620</v>
      </c>
      <c r="D27" s="90" t="s">
        <v>3621</v>
      </c>
      <c r="E27" s="300">
        <v>100</v>
      </c>
      <c r="F27" s="112"/>
      <c r="G27" s="90" t="s">
        <v>3362</v>
      </c>
      <c r="H27" s="300">
        <v>23.64</v>
      </c>
      <c r="I27" s="370">
        <v>1.1399999999999999</v>
      </c>
    </row>
    <row r="28" spans="2:9" s="6" customFormat="1" ht="24" customHeight="1" x14ac:dyDescent="0.15">
      <c r="B28" s="381">
        <v>117</v>
      </c>
      <c r="C28" s="368" t="s">
        <v>3622</v>
      </c>
      <c r="D28" s="90" t="s">
        <v>3361</v>
      </c>
      <c r="E28" s="300">
        <v>100</v>
      </c>
      <c r="F28" s="112"/>
      <c r="G28" s="90" t="s">
        <v>3362</v>
      </c>
      <c r="H28" s="300">
        <v>949.09</v>
      </c>
      <c r="I28" s="370">
        <v>511.39</v>
      </c>
    </row>
    <row r="29" spans="2:9" s="6" customFormat="1" ht="9.75" x14ac:dyDescent="0.15">
      <c r="B29" s="381">
        <v>118</v>
      </c>
      <c r="C29" s="368" t="s">
        <v>3623</v>
      </c>
      <c r="D29" s="90" t="s">
        <v>3361</v>
      </c>
      <c r="E29" s="300">
        <v>100</v>
      </c>
      <c r="F29" s="112"/>
      <c r="G29" s="90" t="s">
        <v>3362</v>
      </c>
      <c r="H29" s="300">
        <v>28.88</v>
      </c>
      <c r="I29" s="370">
        <v>0.01</v>
      </c>
    </row>
    <row r="30" spans="2:9" s="6" customFormat="1" ht="9" x14ac:dyDescent="0.15">
      <c r="B30" s="381">
        <v>119</v>
      </c>
      <c r="C30" s="368" t="s">
        <v>3624</v>
      </c>
      <c r="D30" s="90" t="s">
        <v>3361</v>
      </c>
      <c r="E30" s="300">
        <v>100</v>
      </c>
      <c r="F30" s="112"/>
      <c r="G30" s="112"/>
      <c r="H30" s="90" t="s">
        <v>3367</v>
      </c>
      <c r="I30" s="97" t="s">
        <v>3367</v>
      </c>
    </row>
    <row r="31" spans="2:9" s="6" customFormat="1" ht="9" x14ac:dyDescent="0.15">
      <c r="B31" s="381">
        <v>120</v>
      </c>
      <c r="C31" s="368" t="s">
        <v>3625</v>
      </c>
      <c r="D31" s="90" t="s">
        <v>3361</v>
      </c>
      <c r="E31" s="300">
        <v>100</v>
      </c>
      <c r="F31" s="112"/>
      <c r="G31" s="112"/>
      <c r="H31" s="90" t="s">
        <v>3367</v>
      </c>
      <c r="I31" s="97" t="s">
        <v>3367</v>
      </c>
    </row>
    <row r="32" spans="2:9" s="6" customFormat="1" ht="9.75" x14ac:dyDescent="0.15">
      <c r="B32" s="381">
        <v>121</v>
      </c>
      <c r="C32" s="368" t="s">
        <v>3626</v>
      </c>
      <c r="D32" s="90" t="s">
        <v>3627</v>
      </c>
      <c r="E32" s="300">
        <v>100</v>
      </c>
      <c r="F32" s="112"/>
      <c r="G32" s="90" t="s">
        <v>3628</v>
      </c>
      <c r="H32" s="90" t="s">
        <v>3685</v>
      </c>
      <c r="I32" s="370">
        <v>278.58999999999997</v>
      </c>
    </row>
    <row r="33" spans="2:9" s="6" customFormat="1" ht="9.75" x14ac:dyDescent="0.15">
      <c r="B33" s="381">
        <v>122</v>
      </c>
      <c r="C33" s="368" t="s">
        <v>3629</v>
      </c>
      <c r="D33" s="90" t="s">
        <v>3630</v>
      </c>
      <c r="E33" s="300">
        <v>90</v>
      </c>
      <c r="F33" s="112"/>
      <c r="G33" s="90" t="s">
        <v>3362</v>
      </c>
      <c r="H33" s="300">
        <v>306</v>
      </c>
      <c r="I33" s="370" t="s">
        <v>3686</v>
      </c>
    </row>
    <row r="34" spans="2:9" s="6" customFormat="1" ht="9.75" x14ac:dyDescent="0.15">
      <c r="B34" s="381">
        <v>123</v>
      </c>
      <c r="C34" s="368" t="s">
        <v>3631</v>
      </c>
      <c r="D34" s="90" t="s">
        <v>3517</v>
      </c>
      <c r="E34" s="300">
        <v>100</v>
      </c>
      <c r="F34" s="112"/>
      <c r="G34" s="90" t="s">
        <v>3362</v>
      </c>
      <c r="H34" s="90" t="s">
        <v>3687</v>
      </c>
      <c r="I34" s="370" t="s">
        <v>3688</v>
      </c>
    </row>
    <row r="35" spans="2:9" s="6" customFormat="1" ht="9" x14ac:dyDescent="0.15">
      <c r="B35" s="381">
        <v>124</v>
      </c>
      <c r="C35" s="368" t="s">
        <v>3632</v>
      </c>
      <c r="D35" s="90" t="s">
        <v>3517</v>
      </c>
      <c r="E35" s="300">
        <v>100</v>
      </c>
      <c r="F35" s="112"/>
      <c r="G35" s="90" t="s">
        <v>3362</v>
      </c>
      <c r="H35" s="300">
        <v>884.31</v>
      </c>
      <c r="I35" s="370">
        <v>0</v>
      </c>
    </row>
    <row r="36" spans="2:9" s="6" customFormat="1" ht="9.75" x14ac:dyDescent="0.15">
      <c r="B36" s="381">
        <v>125</v>
      </c>
      <c r="C36" s="368" t="s">
        <v>3633</v>
      </c>
      <c r="D36" s="90" t="s">
        <v>3493</v>
      </c>
      <c r="E36" s="300">
        <v>100</v>
      </c>
      <c r="F36" s="112"/>
      <c r="G36" s="90" t="s">
        <v>3362</v>
      </c>
      <c r="H36" s="300">
        <v>46.97</v>
      </c>
      <c r="I36" s="370" t="s">
        <v>3689</v>
      </c>
    </row>
    <row r="37" spans="2:9" s="6" customFormat="1" ht="24" customHeight="1" x14ac:dyDescent="0.15">
      <c r="B37" s="381">
        <v>126</v>
      </c>
      <c r="C37" s="368" t="s">
        <v>3634</v>
      </c>
      <c r="D37" s="90" t="s">
        <v>3537</v>
      </c>
      <c r="E37" s="300">
        <v>100</v>
      </c>
      <c r="F37" s="112"/>
      <c r="G37" s="90" t="s">
        <v>3362</v>
      </c>
      <c r="H37" s="300">
        <v>25.1</v>
      </c>
      <c r="I37" s="370">
        <v>1.68</v>
      </c>
    </row>
    <row r="38" spans="2:9" s="6" customFormat="1" ht="9.75" x14ac:dyDescent="0.15">
      <c r="B38" s="381">
        <v>127</v>
      </c>
      <c r="C38" s="368" t="s">
        <v>3635</v>
      </c>
      <c r="D38" s="90" t="s">
        <v>3636</v>
      </c>
      <c r="E38" s="300">
        <v>100</v>
      </c>
      <c r="F38" s="112"/>
      <c r="G38" s="90" t="s">
        <v>3362</v>
      </c>
      <c r="H38" s="90" t="s">
        <v>3690</v>
      </c>
      <c r="I38" s="97" t="s">
        <v>3691</v>
      </c>
    </row>
    <row r="39" spans="2:9" s="6" customFormat="1" ht="9.75" x14ac:dyDescent="0.15">
      <c r="B39" s="381">
        <v>128</v>
      </c>
      <c r="C39" s="368" t="s">
        <v>3637</v>
      </c>
      <c r="D39" s="90" t="s">
        <v>3361</v>
      </c>
      <c r="E39" s="300">
        <v>100</v>
      </c>
      <c r="F39" s="112"/>
      <c r="G39" s="90" t="s">
        <v>3362</v>
      </c>
      <c r="H39" s="300">
        <v>903.27</v>
      </c>
      <c r="I39" s="370" t="s">
        <v>3692</v>
      </c>
    </row>
    <row r="40" spans="2:9" s="6" customFormat="1" ht="9" x14ac:dyDescent="0.15">
      <c r="B40" s="381">
        <v>129</v>
      </c>
      <c r="C40" s="368" t="s">
        <v>3638</v>
      </c>
      <c r="D40" s="90" t="s">
        <v>3361</v>
      </c>
      <c r="E40" s="300">
        <v>100</v>
      </c>
      <c r="F40" s="112"/>
      <c r="G40" s="90" t="s">
        <v>3362</v>
      </c>
      <c r="H40" s="300">
        <v>145.91</v>
      </c>
      <c r="I40" s="370">
        <v>0</v>
      </c>
    </row>
    <row r="41" spans="2:9" s="6" customFormat="1" ht="9" x14ac:dyDescent="0.15">
      <c r="B41" s="381">
        <v>130</v>
      </c>
      <c r="C41" s="368" t="s">
        <v>3639</v>
      </c>
      <c r="D41" s="90" t="s">
        <v>3361</v>
      </c>
      <c r="E41" s="300">
        <v>100</v>
      </c>
      <c r="F41" s="112"/>
      <c r="G41" s="90" t="s">
        <v>3362</v>
      </c>
      <c r="H41" s="300">
        <v>130</v>
      </c>
      <c r="I41" s="370">
        <v>0</v>
      </c>
    </row>
    <row r="42" spans="2:9" s="6" customFormat="1" ht="9" x14ac:dyDescent="0.15">
      <c r="B42" s="381">
        <v>131</v>
      </c>
      <c r="C42" s="368" t="s">
        <v>3640</v>
      </c>
      <c r="D42" s="90" t="s">
        <v>3361</v>
      </c>
      <c r="E42" s="300">
        <v>100</v>
      </c>
      <c r="F42" s="112"/>
      <c r="G42" s="90" t="s">
        <v>3362</v>
      </c>
      <c r="H42" s="300">
        <v>25</v>
      </c>
      <c r="I42" s="370">
        <v>0</v>
      </c>
    </row>
    <row r="43" spans="2:9" s="6" customFormat="1" ht="9.75" x14ac:dyDescent="0.15">
      <c r="B43" s="381">
        <v>132</v>
      </c>
      <c r="C43" s="368" t="s">
        <v>3641</v>
      </c>
      <c r="D43" s="90" t="s">
        <v>3642</v>
      </c>
      <c r="E43" s="300">
        <v>100</v>
      </c>
      <c r="F43" s="112"/>
      <c r="G43" s="90" t="s">
        <v>3643</v>
      </c>
      <c r="H43" s="300">
        <v>171.29</v>
      </c>
      <c r="I43" s="370">
        <v>20.010000000000002</v>
      </c>
    </row>
    <row r="44" spans="2:9" s="6" customFormat="1" ht="9.75" x14ac:dyDescent="0.15">
      <c r="B44" s="381">
        <v>133</v>
      </c>
      <c r="C44" s="368" t="s">
        <v>3644</v>
      </c>
      <c r="D44" s="90" t="s">
        <v>3645</v>
      </c>
      <c r="E44" s="300">
        <v>100</v>
      </c>
      <c r="F44" s="112"/>
      <c r="G44" s="90" t="s">
        <v>3646</v>
      </c>
      <c r="H44" s="90" t="s">
        <v>3693</v>
      </c>
      <c r="I44" s="97" t="s">
        <v>3694</v>
      </c>
    </row>
    <row r="45" spans="2:9" s="6" customFormat="1" ht="9.75" x14ac:dyDescent="0.15">
      <c r="B45" s="381">
        <v>134</v>
      </c>
      <c r="C45" s="368" t="s">
        <v>3647</v>
      </c>
      <c r="D45" s="90" t="s">
        <v>3361</v>
      </c>
      <c r="E45" s="300">
        <v>100</v>
      </c>
      <c r="F45" s="112"/>
      <c r="G45" s="90" t="s">
        <v>3362</v>
      </c>
      <c r="H45" s="300">
        <v>31</v>
      </c>
      <c r="I45" s="370" t="s">
        <v>3695</v>
      </c>
    </row>
    <row r="46" spans="2:9" s="6" customFormat="1" ht="9.75" x14ac:dyDescent="0.15">
      <c r="B46" s="381">
        <v>135</v>
      </c>
      <c r="C46" s="368" t="s">
        <v>3648</v>
      </c>
      <c r="D46" s="90" t="s">
        <v>3517</v>
      </c>
      <c r="E46" s="300">
        <v>100</v>
      </c>
      <c r="F46" s="112"/>
      <c r="G46" s="90" t="s">
        <v>3362</v>
      </c>
      <c r="H46" s="90" t="s">
        <v>3696</v>
      </c>
      <c r="I46" s="370">
        <v>0</v>
      </c>
    </row>
    <row r="47" spans="2:9" s="6" customFormat="1" ht="24" customHeight="1" x14ac:dyDescent="0.15">
      <c r="B47" s="381">
        <v>136</v>
      </c>
      <c r="C47" s="368" t="s">
        <v>3649</v>
      </c>
      <c r="D47" s="90" t="s">
        <v>3650</v>
      </c>
      <c r="E47" s="300">
        <v>99.77</v>
      </c>
      <c r="F47" s="300">
        <v>24</v>
      </c>
      <c r="G47" s="90" t="s">
        <v>3362</v>
      </c>
      <c r="H47" s="90" t="s">
        <v>3697</v>
      </c>
      <c r="I47" s="370" t="s">
        <v>3698</v>
      </c>
    </row>
    <row r="48" spans="2:9" s="6" customFormat="1" ht="24" customHeight="1" x14ac:dyDescent="0.15">
      <c r="B48" s="381">
        <v>137</v>
      </c>
      <c r="C48" s="368" t="s">
        <v>3651</v>
      </c>
      <c r="D48" s="90" t="s">
        <v>3650</v>
      </c>
      <c r="E48" s="300">
        <v>100</v>
      </c>
      <c r="F48" s="300">
        <v>15</v>
      </c>
      <c r="G48" s="90" t="s">
        <v>3362</v>
      </c>
      <c r="H48" s="90" t="s">
        <v>3699</v>
      </c>
      <c r="I48" s="370">
        <v>614.84</v>
      </c>
    </row>
    <row r="49" spans="2:9" s="6" customFormat="1" ht="9.75" x14ac:dyDescent="0.15">
      <c r="B49" s="381">
        <v>138</v>
      </c>
      <c r="C49" s="368" t="s">
        <v>3652</v>
      </c>
      <c r="D49" s="90" t="s">
        <v>3653</v>
      </c>
      <c r="E49" s="300">
        <v>100</v>
      </c>
      <c r="F49" s="112"/>
      <c r="G49" s="90" t="s">
        <v>1063</v>
      </c>
      <c r="H49" s="90" t="s">
        <v>3700</v>
      </c>
      <c r="I49" s="370" t="s">
        <v>3701</v>
      </c>
    </row>
    <row r="50" spans="2:9" s="6" customFormat="1" ht="24" customHeight="1" x14ac:dyDescent="0.15">
      <c r="B50" s="381">
        <v>139</v>
      </c>
      <c r="C50" s="368" t="s">
        <v>3654</v>
      </c>
      <c r="D50" s="90" t="s">
        <v>3537</v>
      </c>
      <c r="E50" s="300">
        <v>100</v>
      </c>
      <c r="F50" s="300">
        <v>15</v>
      </c>
      <c r="G50" s="90" t="s">
        <v>3362</v>
      </c>
      <c r="H50" s="300">
        <v>499.11</v>
      </c>
      <c r="I50" s="97" t="s">
        <v>3702</v>
      </c>
    </row>
    <row r="51" spans="2:9" s="6" customFormat="1" ht="9.75" x14ac:dyDescent="0.15">
      <c r="B51" s="381">
        <v>140</v>
      </c>
      <c r="C51" s="368" t="s">
        <v>3655</v>
      </c>
      <c r="D51" s="90" t="s">
        <v>3372</v>
      </c>
      <c r="E51" s="300">
        <v>100</v>
      </c>
      <c r="F51" s="112"/>
      <c r="G51" s="90" t="s">
        <v>3362</v>
      </c>
      <c r="H51" s="90" t="s">
        <v>3703</v>
      </c>
      <c r="I51" s="370" t="s">
        <v>3704</v>
      </c>
    </row>
    <row r="52" spans="2:9" s="6" customFormat="1" ht="9.75" x14ac:dyDescent="0.15">
      <c r="B52" s="381">
        <v>141</v>
      </c>
      <c r="C52" s="368" t="s">
        <v>3656</v>
      </c>
      <c r="D52" s="90" t="s">
        <v>3517</v>
      </c>
      <c r="E52" s="300">
        <v>100</v>
      </c>
      <c r="F52" s="112"/>
      <c r="G52" s="90" t="s">
        <v>3362</v>
      </c>
      <c r="H52" s="300" t="s">
        <v>3705</v>
      </c>
      <c r="I52" s="370">
        <v>0</v>
      </c>
    </row>
    <row r="53" spans="2:9" s="6" customFormat="1" ht="9.75" x14ac:dyDescent="0.15">
      <c r="B53" s="381">
        <v>142</v>
      </c>
      <c r="C53" s="368" t="s">
        <v>3657</v>
      </c>
      <c r="D53" s="90" t="s">
        <v>3517</v>
      </c>
      <c r="E53" s="300">
        <v>100</v>
      </c>
      <c r="F53" s="112"/>
      <c r="G53" s="90" t="s">
        <v>3362</v>
      </c>
      <c r="H53" s="300">
        <v>107.87</v>
      </c>
      <c r="I53" s="370" t="s">
        <v>3706</v>
      </c>
    </row>
    <row r="54" spans="2:9" s="6" customFormat="1" ht="9.75" x14ac:dyDescent="0.15">
      <c r="B54" s="381">
        <v>143</v>
      </c>
      <c r="C54" s="368" t="s">
        <v>3658</v>
      </c>
      <c r="D54" s="90" t="s">
        <v>3517</v>
      </c>
      <c r="E54" s="300">
        <v>100</v>
      </c>
      <c r="F54" s="112"/>
      <c r="G54" s="90" t="s">
        <v>3362</v>
      </c>
      <c r="H54" s="300">
        <v>45.16</v>
      </c>
      <c r="I54" s="370">
        <v>8.7899999999999991</v>
      </c>
    </row>
    <row r="55" spans="2:9" s="6" customFormat="1" ht="24" customHeight="1" x14ac:dyDescent="0.15">
      <c r="B55" s="381">
        <v>144</v>
      </c>
      <c r="C55" s="368" t="s">
        <v>3659</v>
      </c>
      <c r="D55" s="90" t="s">
        <v>3495</v>
      </c>
      <c r="E55" s="300">
        <v>100</v>
      </c>
      <c r="F55" s="112"/>
      <c r="G55" s="90" t="s">
        <v>3362</v>
      </c>
      <c r="H55" s="300">
        <v>26.43</v>
      </c>
      <c r="I55" s="370">
        <v>0</v>
      </c>
    </row>
    <row r="56" spans="2:9" s="6" customFormat="1" ht="9.75" x14ac:dyDescent="0.15">
      <c r="B56" s="381">
        <v>145</v>
      </c>
      <c r="C56" s="368" t="s">
        <v>3660</v>
      </c>
      <c r="D56" s="90" t="s">
        <v>3361</v>
      </c>
      <c r="E56" s="300">
        <v>100</v>
      </c>
      <c r="F56" s="112"/>
      <c r="G56" s="90" t="s">
        <v>3362</v>
      </c>
      <c r="H56" s="90" t="s">
        <v>3707</v>
      </c>
      <c r="I56" s="370" t="s">
        <v>3708</v>
      </c>
    </row>
    <row r="57" spans="2:9" s="6" customFormat="1" ht="9.75" x14ac:dyDescent="0.15">
      <c r="B57" s="381">
        <v>146</v>
      </c>
      <c r="C57" s="368" t="s">
        <v>3661</v>
      </c>
      <c r="D57" s="90" t="s">
        <v>3361</v>
      </c>
      <c r="E57" s="300">
        <v>100</v>
      </c>
      <c r="F57" s="112"/>
      <c r="G57" s="90" t="s">
        <v>3362</v>
      </c>
      <c r="H57" s="300">
        <v>23.63</v>
      </c>
      <c r="I57" s="370" t="s">
        <v>3709</v>
      </c>
    </row>
    <row r="58" spans="2:9" s="6" customFormat="1" ht="9.75" x14ac:dyDescent="0.15">
      <c r="B58" s="381">
        <v>147</v>
      </c>
      <c r="C58" s="368" t="s">
        <v>3662</v>
      </c>
      <c r="D58" s="90" t="s">
        <v>3372</v>
      </c>
      <c r="E58" s="300">
        <v>75.19</v>
      </c>
      <c r="F58" s="112"/>
      <c r="G58" s="90" t="s">
        <v>3362</v>
      </c>
      <c r="H58" s="90" t="s">
        <v>3710</v>
      </c>
      <c r="I58" s="370" t="s">
        <v>3711</v>
      </c>
    </row>
    <row r="59" spans="2:9" s="6" customFormat="1" ht="9.75" x14ac:dyDescent="0.15">
      <c r="B59" s="381">
        <v>148</v>
      </c>
      <c r="C59" s="368" t="s">
        <v>3663</v>
      </c>
      <c r="D59" s="90" t="s">
        <v>3372</v>
      </c>
      <c r="E59" s="300">
        <v>100</v>
      </c>
      <c r="F59" s="112"/>
      <c r="G59" s="90" t="s">
        <v>3362</v>
      </c>
      <c r="H59" s="300">
        <v>6.15</v>
      </c>
      <c r="I59" s="370" t="s">
        <v>3712</v>
      </c>
    </row>
    <row r="60" spans="2:9" s="6" customFormat="1" ht="9.75" x14ac:dyDescent="0.15">
      <c r="B60" s="381">
        <v>149</v>
      </c>
      <c r="C60" s="368" t="s">
        <v>3664</v>
      </c>
      <c r="D60" s="90" t="s">
        <v>3665</v>
      </c>
      <c r="E60" s="300">
        <v>100</v>
      </c>
      <c r="F60" s="112"/>
      <c r="G60" s="90" t="s">
        <v>3362</v>
      </c>
      <c r="H60" s="90" t="s">
        <v>3713</v>
      </c>
      <c r="I60" s="370" t="s">
        <v>3714</v>
      </c>
    </row>
    <row r="61" spans="2:9" s="6" customFormat="1" ht="9.75" x14ac:dyDescent="0.15">
      <c r="B61" s="381">
        <v>150</v>
      </c>
      <c r="C61" s="368" t="s">
        <v>3666</v>
      </c>
      <c r="D61" s="90" t="s">
        <v>3372</v>
      </c>
      <c r="E61" s="300">
        <v>96.15</v>
      </c>
      <c r="F61" s="112"/>
      <c r="G61" s="90" t="s">
        <v>3362</v>
      </c>
      <c r="H61" s="90" t="s">
        <v>3715</v>
      </c>
      <c r="I61" s="370">
        <v>14.35</v>
      </c>
    </row>
    <row r="62" spans="2:9" s="6" customFormat="1" ht="9.75" x14ac:dyDescent="0.15">
      <c r="B62" s="381">
        <v>151</v>
      </c>
      <c r="C62" s="368" t="s">
        <v>3667</v>
      </c>
      <c r="D62" s="90" t="s">
        <v>3372</v>
      </c>
      <c r="E62" s="300">
        <v>100</v>
      </c>
      <c r="F62" s="112"/>
      <c r="G62" s="90" t="s">
        <v>3362</v>
      </c>
      <c r="H62" s="300">
        <v>104.06</v>
      </c>
      <c r="I62" s="370">
        <v>45.05</v>
      </c>
    </row>
    <row r="63" spans="2:9" s="6" customFormat="1" ht="10.5" thickBot="1" x14ac:dyDescent="0.2">
      <c r="B63" s="382">
        <v>152</v>
      </c>
      <c r="C63" s="372" t="s">
        <v>3668</v>
      </c>
      <c r="D63" s="93" t="s">
        <v>3361</v>
      </c>
      <c r="E63" s="302">
        <v>100</v>
      </c>
      <c r="F63" s="115"/>
      <c r="G63" s="93" t="s">
        <v>3362</v>
      </c>
      <c r="H63" s="93" t="s">
        <v>3716</v>
      </c>
      <c r="I63" s="378" t="s">
        <v>3717</v>
      </c>
    </row>
    <row r="64" spans="2:9" s="6" customFormat="1" ht="1.1499999999999999" customHeight="1" x14ac:dyDescent="0.15">
      <c r="B64" s="57"/>
      <c r="C64" s="376"/>
      <c r="D64" s="82"/>
      <c r="E64" s="82"/>
      <c r="F64" s="205"/>
      <c r="G64" s="205"/>
      <c r="H64" s="82"/>
      <c r="I64" s="82"/>
    </row>
  </sheetData>
  <mergeCells count="5">
    <mergeCell ref="B10:D10"/>
    <mergeCell ref="B18:I18"/>
    <mergeCell ref="B24:H24"/>
    <mergeCell ref="B25:C25"/>
    <mergeCell ref="B26:D26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zoomScale="150" zoomScaleNormal="150" workbookViewId="0">
      <pane ySplit="5" topLeftCell="A42" activePane="bottomLeft" state="frozen"/>
      <selection pane="bottomLeft" activeCell="A6" sqref="A6"/>
    </sheetView>
  </sheetViews>
  <sheetFormatPr baseColWidth="10" defaultRowHeight="15" x14ac:dyDescent="0.25"/>
  <cols>
    <col min="2" max="2" width="47.5703125" customWidth="1"/>
    <col min="3" max="3" width="47.140625" customWidth="1"/>
    <col min="4" max="4" width="15.7109375" customWidth="1"/>
    <col min="5" max="5" width="8.7109375" customWidth="1"/>
    <col min="6" max="6" width="8" customWidth="1"/>
    <col min="7" max="7" width="6.28515625" customWidth="1"/>
    <col min="8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3718</v>
      </c>
    </row>
    <row r="8" spans="1:9" s="6" customFormat="1" ht="1.1499999999999999" customHeight="1" thickBot="1" x14ac:dyDescent="0.2">
      <c r="B8" s="40"/>
      <c r="C8" s="364"/>
      <c r="D8" s="41"/>
      <c r="E8" s="41"/>
      <c r="F8" s="163"/>
      <c r="G8" s="163"/>
      <c r="H8" s="41"/>
      <c r="I8" s="41"/>
    </row>
    <row r="9" spans="1:9" s="6" customFormat="1" ht="36" customHeight="1" thickBot="1" x14ac:dyDescent="0.2">
      <c r="B9" s="380" t="s">
        <v>3426</v>
      </c>
      <c r="C9" s="365" t="s">
        <v>3350</v>
      </c>
      <c r="D9" s="65" t="s">
        <v>3351</v>
      </c>
      <c r="E9" s="351" t="s">
        <v>3352</v>
      </c>
      <c r="F9" s="351" t="s">
        <v>3353</v>
      </c>
      <c r="G9" s="351" t="s">
        <v>3354</v>
      </c>
      <c r="H9" s="351" t="s">
        <v>3355</v>
      </c>
      <c r="I9" s="347" t="s">
        <v>3356</v>
      </c>
    </row>
    <row r="10" spans="1:9" s="6" customFormat="1" ht="9.75" x14ac:dyDescent="0.15">
      <c r="B10" s="383">
        <v>153</v>
      </c>
      <c r="C10" s="367" t="s">
        <v>3719</v>
      </c>
      <c r="D10" s="66" t="s">
        <v>3517</v>
      </c>
      <c r="E10" s="298">
        <v>100</v>
      </c>
      <c r="F10" s="288"/>
      <c r="G10" s="66" t="s">
        <v>3362</v>
      </c>
      <c r="H10" s="298">
        <v>63.78</v>
      </c>
      <c r="I10" s="369" t="s">
        <v>3793</v>
      </c>
    </row>
    <row r="11" spans="1:9" s="6" customFormat="1" ht="9.75" x14ac:dyDescent="0.15">
      <c r="B11" s="381">
        <v>154</v>
      </c>
      <c r="C11" s="368" t="s">
        <v>3720</v>
      </c>
      <c r="D11" s="90" t="s">
        <v>3517</v>
      </c>
      <c r="E11" s="300">
        <v>100</v>
      </c>
      <c r="F11" s="112"/>
      <c r="G11" s="90" t="s">
        <v>3362</v>
      </c>
      <c r="H11" s="90" t="s">
        <v>3794</v>
      </c>
      <c r="I11" s="370">
        <v>298.37</v>
      </c>
    </row>
    <row r="12" spans="1:9" s="6" customFormat="1" ht="9.75" x14ac:dyDescent="0.15">
      <c r="B12" s="381">
        <v>155</v>
      </c>
      <c r="C12" s="368" t="s">
        <v>3721</v>
      </c>
      <c r="D12" s="90" t="s">
        <v>3517</v>
      </c>
      <c r="E12" s="300">
        <v>100</v>
      </c>
      <c r="F12" s="112"/>
      <c r="G12" s="90" t="s">
        <v>3362</v>
      </c>
      <c r="H12" s="300">
        <v>39.71</v>
      </c>
      <c r="I12" s="370" t="s">
        <v>3795</v>
      </c>
    </row>
    <row r="13" spans="1:9" s="6" customFormat="1" ht="9.75" x14ac:dyDescent="0.15">
      <c r="B13" s="381">
        <v>156</v>
      </c>
      <c r="C13" s="368" t="s">
        <v>3722</v>
      </c>
      <c r="D13" s="90" t="s">
        <v>3517</v>
      </c>
      <c r="E13" s="300">
        <v>100</v>
      </c>
      <c r="F13" s="112"/>
      <c r="G13" s="90" t="s">
        <v>3362</v>
      </c>
      <c r="H13" s="300">
        <v>604.14</v>
      </c>
      <c r="I13" s="370">
        <v>9.6999999999999993</v>
      </c>
    </row>
    <row r="14" spans="1:9" s="6" customFormat="1" ht="24" customHeight="1" x14ac:dyDescent="0.15">
      <c r="B14" s="381">
        <v>157</v>
      </c>
      <c r="C14" s="368" t="s">
        <v>3723</v>
      </c>
      <c r="D14" s="90" t="s">
        <v>3724</v>
      </c>
      <c r="E14" s="300">
        <v>100</v>
      </c>
      <c r="F14" s="112"/>
      <c r="G14" s="90" t="s">
        <v>1060</v>
      </c>
      <c r="H14" s="90" t="s">
        <v>3796</v>
      </c>
      <c r="I14" s="370" t="s">
        <v>3797</v>
      </c>
    </row>
    <row r="15" spans="1:9" s="6" customFormat="1" ht="24" customHeight="1" x14ac:dyDescent="0.15">
      <c r="B15" s="381">
        <v>158</v>
      </c>
      <c r="C15" s="368" t="s">
        <v>3725</v>
      </c>
      <c r="D15" s="90" t="s">
        <v>3517</v>
      </c>
      <c r="E15" s="300">
        <v>0</v>
      </c>
      <c r="F15" s="300">
        <v>51</v>
      </c>
      <c r="G15" s="90" t="s">
        <v>3362</v>
      </c>
      <c r="H15" s="90" t="s">
        <v>3798</v>
      </c>
      <c r="I15" s="370" t="s">
        <v>3799</v>
      </c>
    </row>
    <row r="16" spans="1:9" s="6" customFormat="1" ht="9" x14ac:dyDescent="0.15">
      <c r="B16" s="381">
        <v>159</v>
      </c>
      <c r="C16" s="368" t="s">
        <v>3726</v>
      </c>
      <c r="D16" s="90" t="s">
        <v>3517</v>
      </c>
      <c r="E16" s="300">
        <v>100</v>
      </c>
      <c r="F16" s="112"/>
      <c r="G16" s="90" t="s">
        <v>3362</v>
      </c>
      <c r="H16" s="300">
        <v>80.41</v>
      </c>
      <c r="I16" s="370">
        <v>0</v>
      </c>
    </row>
    <row r="17" spans="2:9" s="6" customFormat="1" ht="9.75" x14ac:dyDescent="0.15">
      <c r="B17" s="381">
        <v>160</v>
      </c>
      <c r="C17" s="368" t="s">
        <v>3727</v>
      </c>
      <c r="D17" s="90" t="s">
        <v>3517</v>
      </c>
      <c r="E17" s="300">
        <v>100</v>
      </c>
      <c r="F17" s="112"/>
      <c r="G17" s="90" t="s">
        <v>3362</v>
      </c>
      <c r="H17" s="300">
        <v>510.21</v>
      </c>
      <c r="I17" s="370" t="s">
        <v>3800</v>
      </c>
    </row>
    <row r="18" spans="2:9" s="6" customFormat="1" ht="24" customHeight="1" x14ac:dyDescent="0.15">
      <c r="B18" s="381">
        <v>161</v>
      </c>
      <c r="C18" s="368" t="s">
        <v>3728</v>
      </c>
      <c r="D18" s="90" t="s">
        <v>3517</v>
      </c>
      <c r="E18" s="300">
        <v>100</v>
      </c>
      <c r="F18" s="112"/>
      <c r="G18" s="90" t="s">
        <v>3362</v>
      </c>
      <c r="H18" s="300">
        <v>91.56</v>
      </c>
      <c r="I18" s="370" t="s">
        <v>3801</v>
      </c>
    </row>
    <row r="19" spans="2:9" s="6" customFormat="1" ht="9.75" x14ac:dyDescent="0.15">
      <c r="B19" s="381">
        <v>162</v>
      </c>
      <c r="C19" s="368" t="s">
        <v>3729</v>
      </c>
      <c r="D19" s="90" t="s">
        <v>3517</v>
      </c>
      <c r="E19" s="300">
        <v>100</v>
      </c>
      <c r="F19" s="112"/>
      <c r="G19" s="90" t="s">
        <v>3362</v>
      </c>
      <c r="H19" s="300">
        <v>496.91</v>
      </c>
      <c r="I19" s="370" t="s">
        <v>3802</v>
      </c>
    </row>
    <row r="20" spans="2:9" s="6" customFormat="1" ht="24" customHeight="1" x14ac:dyDescent="0.15">
      <c r="B20" s="381">
        <v>163</v>
      </c>
      <c r="C20" s="368" t="s">
        <v>3730</v>
      </c>
      <c r="D20" s="90" t="s">
        <v>3361</v>
      </c>
      <c r="E20" s="300">
        <v>100</v>
      </c>
      <c r="F20" s="112"/>
      <c r="G20" s="90" t="s">
        <v>3362</v>
      </c>
      <c r="H20" s="90" t="s">
        <v>3803</v>
      </c>
      <c r="I20" s="370">
        <v>316.44</v>
      </c>
    </row>
    <row r="21" spans="2:9" s="6" customFormat="1" ht="9" x14ac:dyDescent="0.15">
      <c r="B21" s="381">
        <v>164</v>
      </c>
      <c r="C21" s="368" t="s">
        <v>3731</v>
      </c>
      <c r="D21" s="90" t="s">
        <v>3517</v>
      </c>
      <c r="E21" s="300">
        <v>100</v>
      </c>
      <c r="F21" s="112"/>
      <c r="G21" s="90" t="s">
        <v>3362</v>
      </c>
      <c r="H21" s="300">
        <v>147.56</v>
      </c>
      <c r="I21" s="370">
        <v>4.8499999999999996</v>
      </c>
    </row>
    <row r="22" spans="2:9" s="6" customFormat="1" ht="9.75" x14ac:dyDescent="0.15">
      <c r="B22" s="381">
        <v>165</v>
      </c>
      <c r="C22" s="368" t="s">
        <v>3732</v>
      </c>
      <c r="D22" s="90" t="s">
        <v>3361</v>
      </c>
      <c r="E22" s="300">
        <v>100</v>
      </c>
      <c r="F22" s="112"/>
      <c r="G22" s="90" t="s">
        <v>3362</v>
      </c>
      <c r="H22" s="300">
        <v>28.28</v>
      </c>
      <c r="I22" s="370">
        <v>0</v>
      </c>
    </row>
    <row r="23" spans="2:9" s="6" customFormat="1" ht="9" x14ac:dyDescent="0.15">
      <c r="B23" s="381">
        <v>166</v>
      </c>
      <c r="C23" s="368" t="s">
        <v>3733</v>
      </c>
      <c r="D23" s="90" t="s">
        <v>3645</v>
      </c>
      <c r="E23" s="300">
        <v>100</v>
      </c>
      <c r="F23" s="112"/>
      <c r="G23" s="112"/>
      <c r="H23" s="90" t="s">
        <v>3367</v>
      </c>
      <c r="I23" s="97" t="s">
        <v>3367</v>
      </c>
    </row>
    <row r="24" spans="2:9" s="6" customFormat="1" ht="9.75" x14ac:dyDescent="0.15">
      <c r="B24" s="381">
        <v>167</v>
      </c>
      <c r="C24" s="368" t="s">
        <v>3734</v>
      </c>
      <c r="D24" s="90" t="s">
        <v>3361</v>
      </c>
      <c r="E24" s="300">
        <v>100</v>
      </c>
      <c r="F24" s="112"/>
      <c r="G24" s="90" t="s">
        <v>3362</v>
      </c>
      <c r="H24" s="300">
        <v>175.01</v>
      </c>
      <c r="I24" s="370" t="s">
        <v>3804</v>
      </c>
    </row>
    <row r="25" spans="2:9" s="6" customFormat="1" ht="9.75" x14ac:dyDescent="0.15">
      <c r="B25" s="381">
        <v>168</v>
      </c>
      <c r="C25" s="368" t="s">
        <v>3735</v>
      </c>
      <c r="D25" s="90" t="s">
        <v>3645</v>
      </c>
      <c r="E25" s="300">
        <v>100</v>
      </c>
      <c r="F25" s="112"/>
      <c r="G25" s="90" t="s">
        <v>3646</v>
      </c>
      <c r="H25" s="90" t="s">
        <v>3805</v>
      </c>
      <c r="I25" s="370">
        <v>61.79</v>
      </c>
    </row>
    <row r="26" spans="2:9" s="6" customFormat="1" ht="24" customHeight="1" x14ac:dyDescent="0.15">
      <c r="B26" s="381">
        <v>169</v>
      </c>
      <c r="C26" s="368" t="s">
        <v>3736</v>
      </c>
      <c r="D26" s="90" t="s">
        <v>3737</v>
      </c>
      <c r="E26" s="300">
        <v>100</v>
      </c>
      <c r="F26" s="112"/>
      <c r="G26" s="90" t="s">
        <v>3362</v>
      </c>
      <c r="H26" s="90" t="s">
        <v>3806</v>
      </c>
      <c r="I26" s="370">
        <v>69.459999999999994</v>
      </c>
    </row>
    <row r="27" spans="2:9" s="6" customFormat="1" ht="9.75" x14ac:dyDescent="0.15">
      <c r="B27" s="381">
        <v>170</v>
      </c>
      <c r="C27" s="368" t="s">
        <v>3738</v>
      </c>
      <c r="D27" s="90" t="s">
        <v>3361</v>
      </c>
      <c r="E27" s="300">
        <v>100</v>
      </c>
      <c r="F27" s="112"/>
      <c r="G27" s="90" t="s">
        <v>3362</v>
      </c>
      <c r="H27" s="90" t="s">
        <v>3807</v>
      </c>
      <c r="I27" s="97" t="s">
        <v>3808</v>
      </c>
    </row>
    <row r="28" spans="2:9" s="6" customFormat="1" ht="9" x14ac:dyDescent="0.15">
      <c r="B28" s="381">
        <v>171</v>
      </c>
      <c r="C28" s="368" t="s">
        <v>3739</v>
      </c>
      <c r="D28" s="90" t="s">
        <v>3372</v>
      </c>
      <c r="E28" s="300">
        <v>100</v>
      </c>
      <c r="F28" s="112"/>
      <c r="G28" s="90" t="s">
        <v>3362</v>
      </c>
      <c r="H28" s="300">
        <v>39.39</v>
      </c>
      <c r="I28" s="370">
        <v>1.88</v>
      </c>
    </row>
    <row r="29" spans="2:9" s="6" customFormat="1" ht="9" x14ac:dyDescent="0.15">
      <c r="B29" s="381">
        <v>172</v>
      </c>
      <c r="C29" s="368" t="s">
        <v>3740</v>
      </c>
      <c r="D29" s="90" t="s">
        <v>3361</v>
      </c>
      <c r="E29" s="300">
        <v>100</v>
      </c>
      <c r="F29" s="112"/>
      <c r="G29" s="90" t="s">
        <v>3362</v>
      </c>
      <c r="H29" s="300">
        <v>32.07</v>
      </c>
      <c r="I29" s="370">
        <v>3.72</v>
      </c>
    </row>
    <row r="30" spans="2:9" s="6" customFormat="1" ht="24" customHeight="1" x14ac:dyDescent="0.15">
      <c r="B30" s="381">
        <v>173</v>
      </c>
      <c r="C30" s="368" t="s">
        <v>3741</v>
      </c>
      <c r="D30" s="90" t="s">
        <v>3742</v>
      </c>
      <c r="E30" s="300">
        <v>99.41</v>
      </c>
      <c r="F30" s="300">
        <v>50</v>
      </c>
      <c r="G30" s="90" t="s">
        <v>3362</v>
      </c>
      <c r="H30" s="90" t="s">
        <v>3809</v>
      </c>
      <c r="I30" s="370">
        <v>199.95</v>
      </c>
    </row>
    <row r="31" spans="2:9" s="6" customFormat="1" ht="9" x14ac:dyDescent="0.15">
      <c r="B31" s="381">
        <v>174</v>
      </c>
      <c r="C31" s="368" t="s">
        <v>3743</v>
      </c>
      <c r="D31" s="90" t="s">
        <v>3425</v>
      </c>
      <c r="E31" s="300">
        <v>0</v>
      </c>
      <c r="F31" s="300">
        <v>100</v>
      </c>
      <c r="G31" s="112"/>
      <c r="H31" s="90" t="s">
        <v>3367</v>
      </c>
      <c r="I31" s="97" t="s">
        <v>3367</v>
      </c>
    </row>
    <row r="32" spans="2:9" s="6" customFormat="1" ht="9.75" x14ac:dyDescent="0.15">
      <c r="B32" s="381">
        <v>175</v>
      </c>
      <c r="C32" s="368" t="s">
        <v>3744</v>
      </c>
      <c r="D32" s="90" t="s">
        <v>3745</v>
      </c>
      <c r="E32" s="300">
        <v>100</v>
      </c>
      <c r="F32" s="112"/>
      <c r="G32" s="90" t="s">
        <v>1060</v>
      </c>
      <c r="H32" s="300">
        <v>542.38</v>
      </c>
      <c r="I32" s="370" t="s">
        <v>3810</v>
      </c>
    </row>
    <row r="33" spans="2:9" s="6" customFormat="1" ht="9" x14ac:dyDescent="0.15">
      <c r="B33" s="381">
        <v>176</v>
      </c>
      <c r="C33" s="368" t="s">
        <v>3746</v>
      </c>
      <c r="D33" s="90" t="s">
        <v>3517</v>
      </c>
      <c r="E33" s="300">
        <v>100</v>
      </c>
      <c r="F33" s="112"/>
      <c r="G33" s="90" t="s">
        <v>3362</v>
      </c>
      <c r="H33" s="300">
        <v>33.39</v>
      </c>
      <c r="I33" s="370">
        <v>0.82</v>
      </c>
    </row>
    <row r="34" spans="2:9" s="6" customFormat="1" ht="9.75" x14ac:dyDescent="0.15">
      <c r="B34" s="381">
        <v>177</v>
      </c>
      <c r="C34" s="368" t="s">
        <v>3747</v>
      </c>
      <c r="D34" s="90" t="s">
        <v>3517</v>
      </c>
      <c r="E34" s="300">
        <v>100</v>
      </c>
      <c r="F34" s="112"/>
      <c r="G34" s="90" t="s">
        <v>3362</v>
      </c>
      <c r="H34" s="300">
        <v>25.39</v>
      </c>
      <c r="I34" s="370" t="s">
        <v>3811</v>
      </c>
    </row>
    <row r="35" spans="2:9" s="6" customFormat="1" ht="24" customHeight="1" x14ac:dyDescent="0.15">
      <c r="B35" s="381">
        <v>178</v>
      </c>
      <c r="C35" s="368" t="s">
        <v>3748</v>
      </c>
      <c r="D35" s="90" t="s">
        <v>3404</v>
      </c>
      <c r="E35" s="300">
        <v>100</v>
      </c>
      <c r="F35" s="112"/>
      <c r="G35" s="90" t="s">
        <v>3362</v>
      </c>
      <c r="H35" s="300">
        <v>39.65</v>
      </c>
      <c r="I35" s="370">
        <v>1.78</v>
      </c>
    </row>
    <row r="36" spans="2:9" s="6" customFormat="1" ht="24" customHeight="1" x14ac:dyDescent="0.15">
      <c r="B36" s="451" t="s">
        <v>3749</v>
      </c>
      <c r="C36" s="452"/>
      <c r="D36" s="452"/>
      <c r="E36" s="452"/>
      <c r="F36" s="208"/>
      <c r="G36" s="208"/>
      <c r="H36" s="286"/>
      <c r="I36" s="286"/>
    </row>
    <row r="37" spans="2:9" s="6" customFormat="1" ht="9" x14ac:dyDescent="0.15">
      <c r="B37" s="381">
        <v>179</v>
      </c>
      <c r="C37" s="368" t="s">
        <v>3750</v>
      </c>
      <c r="D37" s="90" t="s">
        <v>3751</v>
      </c>
      <c r="E37" s="112"/>
      <c r="F37" s="112"/>
      <c r="G37" s="90" t="s">
        <v>3362</v>
      </c>
      <c r="H37" s="300">
        <v>9.6300000000000008</v>
      </c>
      <c r="I37" s="370">
        <v>0</v>
      </c>
    </row>
    <row r="38" spans="2:9" s="6" customFormat="1" ht="24" customHeight="1" x14ac:dyDescent="0.15">
      <c r="B38" s="381">
        <v>180</v>
      </c>
      <c r="C38" s="368" t="s">
        <v>3752</v>
      </c>
      <c r="D38" s="90" t="s">
        <v>3753</v>
      </c>
      <c r="E38" s="112"/>
      <c r="F38" s="112"/>
      <c r="G38" s="90" t="s">
        <v>3362</v>
      </c>
      <c r="H38" s="90" t="s">
        <v>3812</v>
      </c>
      <c r="I38" s="370">
        <v>184.21</v>
      </c>
    </row>
    <row r="39" spans="2:9" s="6" customFormat="1" ht="24" customHeight="1" x14ac:dyDescent="0.15">
      <c r="B39" s="381">
        <v>181</v>
      </c>
      <c r="C39" s="368" t="s">
        <v>3754</v>
      </c>
      <c r="D39" s="90" t="s">
        <v>3410</v>
      </c>
      <c r="E39" s="300">
        <v>100</v>
      </c>
      <c r="F39" s="112"/>
      <c r="G39" s="90" t="s">
        <v>3362</v>
      </c>
      <c r="H39" s="90" t="s">
        <v>3813</v>
      </c>
      <c r="I39" s="370" t="s">
        <v>3814</v>
      </c>
    </row>
    <row r="40" spans="2:9" s="6" customFormat="1" ht="9.75" x14ac:dyDescent="0.15">
      <c r="B40" s="381">
        <v>182</v>
      </c>
      <c r="C40" s="368" t="s">
        <v>3755</v>
      </c>
      <c r="D40" s="90" t="s">
        <v>3361</v>
      </c>
      <c r="E40" s="112"/>
      <c r="F40" s="112"/>
      <c r="G40" s="90" t="s">
        <v>3362</v>
      </c>
      <c r="H40" s="90" t="s">
        <v>3815</v>
      </c>
      <c r="I40" s="97" t="s">
        <v>3816</v>
      </c>
    </row>
    <row r="41" spans="2:9" s="6" customFormat="1" ht="24" customHeight="1" x14ac:dyDescent="0.15">
      <c r="B41" s="381">
        <v>183</v>
      </c>
      <c r="C41" s="368" t="s">
        <v>3756</v>
      </c>
      <c r="D41" s="90" t="s">
        <v>3410</v>
      </c>
      <c r="E41" s="112"/>
      <c r="F41" s="112"/>
      <c r="G41" s="90" t="s">
        <v>3362</v>
      </c>
      <c r="H41" s="300" t="s">
        <v>3817</v>
      </c>
      <c r="I41" s="370" t="s">
        <v>3818</v>
      </c>
    </row>
    <row r="42" spans="2:9" s="6" customFormat="1" ht="24" customHeight="1" x14ac:dyDescent="0.15">
      <c r="B42" s="381">
        <v>184</v>
      </c>
      <c r="C42" s="368" t="s">
        <v>3757</v>
      </c>
      <c r="D42" s="90" t="s">
        <v>3425</v>
      </c>
      <c r="E42" s="112"/>
      <c r="F42" s="112"/>
      <c r="G42" s="112"/>
      <c r="H42" s="90" t="s">
        <v>3367</v>
      </c>
      <c r="I42" s="97" t="s">
        <v>3367</v>
      </c>
    </row>
    <row r="43" spans="2:9" s="6" customFormat="1" ht="8.4499999999999993" x14ac:dyDescent="0.15">
      <c r="B43" s="451" t="s">
        <v>3758</v>
      </c>
      <c r="C43" s="452"/>
      <c r="D43" s="452"/>
      <c r="E43" s="286"/>
      <c r="F43" s="208"/>
      <c r="G43" s="208"/>
      <c r="H43" s="286"/>
      <c r="I43" s="286"/>
    </row>
    <row r="44" spans="2:9" s="6" customFormat="1" ht="9.75" x14ac:dyDescent="0.15">
      <c r="B44" s="381">
        <v>185</v>
      </c>
      <c r="C44" s="368" t="s">
        <v>3759</v>
      </c>
      <c r="D44" s="90" t="s">
        <v>3760</v>
      </c>
      <c r="E44" s="300">
        <v>19.079999999999998</v>
      </c>
      <c r="F44" s="112"/>
      <c r="G44" s="90" t="s">
        <v>3362</v>
      </c>
      <c r="H44" s="90" t="s">
        <v>3819</v>
      </c>
      <c r="I44" s="370">
        <v>539.73</v>
      </c>
    </row>
    <row r="45" spans="2:9" s="6" customFormat="1" ht="9.75" x14ac:dyDescent="0.15">
      <c r="B45" s="381">
        <v>186</v>
      </c>
      <c r="C45" s="368" t="s">
        <v>3761</v>
      </c>
      <c r="D45" s="90" t="s">
        <v>3762</v>
      </c>
      <c r="E45" s="300">
        <v>45</v>
      </c>
      <c r="F45" s="112"/>
      <c r="G45" s="90" t="s">
        <v>3362</v>
      </c>
      <c r="H45" s="90" t="s">
        <v>3820</v>
      </c>
      <c r="I45" s="370" t="s">
        <v>3821</v>
      </c>
    </row>
    <row r="46" spans="2:9" s="6" customFormat="1" ht="24" customHeight="1" x14ac:dyDescent="0.15">
      <c r="B46" s="381">
        <v>187</v>
      </c>
      <c r="C46" s="368" t="s">
        <v>3763</v>
      </c>
      <c r="D46" s="90" t="s">
        <v>3404</v>
      </c>
      <c r="E46" s="300">
        <v>50</v>
      </c>
      <c r="F46" s="112"/>
      <c r="G46" s="90" t="s">
        <v>3362</v>
      </c>
      <c r="H46" s="300">
        <v>906.41</v>
      </c>
      <c r="I46" s="370" t="s">
        <v>3822</v>
      </c>
    </row>
    <row r="47" spans="2:9" s="6" customFormat="1" ht="24" customHeight="1" x14ac:dyDescent="0.15">
      <c r="B47" s="381">
        <v>188</v>
      </c>
      <c r="C47" s="368" t="s">
        <v>3764</v>
      </c>
      <c r="D47" s="90" t="s">
        <v>3493</v>
      </c>
      <c r="E47" s="300">
        <v>33.33</v>
      </c>
      <c r="F47" s="112"/>
      <c r="G47" s="90" t="s">
        <v>3362</v>
      </c>
      <c r="H47" s="300">
        <v>10.11</v>
      </c>
      <c r="I47" s="370" t="s">
        <v>3823</v>
      </c>
    </row>
    <row r="48" spans="2:9" s="6" customFormat="1" ht="9" x14ac:dyDescent="0.15">
      <c r="B48" s="381">
        <v>189</v>
      </c>
      <c r="C48" s="368" t="s">
        <v>3765</v>
      </c>
      <c r="D48" s="90" t="s">
        <v>3361</v>
      </c>
      <c r="E48" s="300">
        <v>50</v>
      </c>
      <c r="F48" s="112"/>
      <c r="G48" s="90" t="s">
        <v>3362</v>
      </c>
      <c r="H48" s="300">
        <v>53.5</v>
      </c>
      <c r="I48" s="370">
        <v>4.3899999999999997</v>
      </c>
    </row>
    <row r="49" spans="2:9" s="6" customFormat="1" ht="24" customHeight="1" x14ac:dyDescent="0.15">
      <c r="B49" s="381">
        <v>190</v>
      </c>
      <c r="C49" s="368" t="s">
        <v>3766</v>
      </c>
      <c r="D49" s="90" t="s">
        <v>3767</v>
      </c>
      <c r="E49" s="112"/>
      <c r="F49" s="112"/>
      <c r="G49" s="90" t="s">
        <v>3362</v>
      </c>
      <c r="H49" s="90" t="s">
        <v>3824</v>
      </c>
      <c r="I49" s="97" t="s">
        <v>3825</v>
      </c>
    </row>
    <row r="50" spans="2:9" s="6" customFormat="1" ht="24" customHeight="1" x14ac:dyDescent="0.15">
      <c r="B50" s="381">
        <v>191</v>
      </c>
      <c r="C50" s="368" t="s">
        <v>3768</v>
      </c>
      <c r="D50" s="90" t="s">
        <v>3769</v>
      </c>
      <c r="E50" s="300">
        <v>75.02</v>
      </c>
      <c r="F50" s="112"/>
      <c r="G50" s="90" t="s">
        <v>3362</v>
      </c>
      <c r="H50" s="90" t="s">
        <v>3826</v>
      </c>
      <c r="I50" s="370" t="s">
        <v>3827</v>
      </c>
    </row>
    <row r="51" spans="2:9" s="6" customFormat="1" ht="8.4499999999999993" x14ac:dyDescent="0.15">
      <c r="B51" s="451" t="s">
        <v>3770</v>
      </c>
      <c r="C51" s="452"/>
      <c r="D51" s="452"/>
      <c r="E51" s="286"/>
      <c r="F51" s="208"/>
      <c r="G51" s="208"/>
      <c r="H51" s="286"/>
      <c r="I51" s="286"/>
    </row>
    <row r="52" spans="2:9" s="6" customFormat="1" ht="9.75" x14ac:dyDescent="0.15">
      <c r="B52" s="381">
        <v>192</v>
      </c>
      <c r="C52" s="368" t="s">
        <v>3771</v>
      </c>
      <c r="D52" s="90" t="s">
        <v>3621</v>
      </c>
      <c r="E52" s="300">
        <v>45</v>
      </c>
      <c r="F52" s="112"/>
      <c r="G52" s="90" t="s">
        <v>3362</v>
      </c>
      <c r="H52" s="300">
        <v>30.03</v>
      </c>
      <c r="I52" s="370" t="s">
        <v>3828</v>
      </c>
    </row>
    <row r="53" spans="2:9" s="6" customFormat="1" ht="9" x14ac:dyDescent="0.15">
      <c r="B53" s="381">
        <v>193</v>
      </c>
      <c r="C53" s="368" t="s">
        <v>3772</v>
      </c>
      <c r="D53" s="90" t="s">
        <v>3621</v>
      </c>
      <c r="E53" s="300">
        <v>45</v>
      </c>
      <c r="F53" s="112"/>
      <c r="G53" s="90" t="s">
        <v>3362</v>
      </c>
      <c r="H53" s="300">
        <v>30.29</v>
      </c>
      <c r="I53" s="370">
        <v>7.98</v>
      </c>
    </row>
    <row r="54" spans="2:9" s="6" customFormat="1" ht="9.75" x14ac:dyDescent="0.15">
      <c r="B54" s="381">
        <v>194</v>
      </c>
      <c r="C54" s="368" t="s">
        <v>3773</v>
      </c>
      <c r="D54" s="90" t="s">
        <v>3774</v>
      </c>
      <c r="E54" s="300">
        <v>33.33</v>
      </c>
      <c r="F54" s="112"/>
      <c r="G54" s="90" t="s">
        <v>3362</v>
      </c>
      <c r="H54" s="300">
        <v>308.97000000000003</v>
      </c>
      <c r="I54" s="370">
        <v>8.9700000000000006</v>
      </c>
    </row>
    <row r="55" spans="2:9" s="6" customFormat="1" ht="9" x14ac:dyDescent="0.15">
      <c r="B55" s="381">
        <v>195</v>
      </c>
      <c r="C55" s="368" t="s">
        <v>3775</v>
      </c>
      <c r="D55" s="90" t="s">
        <v>3372</v>
      </c>
      <c r="E55" s="300">
        <v>47.7</v>
      </c>
      <c r="F55" s="112"/>
      <c r="G55" s="90" t="s">
        <v>3362</v>
      </c>
      <c r="H55" s="300">
        <v>132.49</v>
      </c>
      <c r="I55" s="370">
        <v>428.18</v>
      </c>
    </row>
    <row r="56" spans="2:9" s="6" customFormat="1" ht="9.75" x14ac:dyDescent="0.15">
      <c r="B56" s="381">
        <v>196</v>
      </c>
      <c r="C56" s="368" t="s">
        <v>3776</v>
      </c>
      <c r="D56" s="90" t="s">
        <v>3777</v>
      </c>
      <c r="E56" s="300">
        <v>37.5</v>
      </c>
      <c r="F56" s="112"/>
      <c r="G56" s="90" t="s">
        <v>3362</v>
      </c>
      <c r="H56" s="90" t="s">
        <v>3829</v>
      </c>
      <c r="I56" s="97" t="s">
        <v>3830</v>
      </c>
    </row>
    <row r="57" spans="2:9" s="6" customFormat="1" ht="24" customHeight="1" x14ac:dyDescent="0.15">
      <c r="B57" s="381">
        <v>197</v>
      </c>
      <c r="C57" s="368" t="s">
        <v>3778</v>
      </c>
      <c r="D57" s="90" t="s">
        <v>3400</v>
      </c>
      <c r="E57" s="300">
        <v>21.74</v>
      </c>
      <c r="F57" s="112"/>
      <c r="G57" s="90" t="s">
        <v>1060</v>
      </c>
      <c r="H57" s="90" t="s">
        <v>3831</v>
      </c>
      <c r="I57" s="370" t="s">
        <v>3832</v>
      </c>
    </row>
    <row r="58" spans="2:9" s="6" customFormat="1" ht="9.75" x14ac:dyDescent="0.15">
      <c r="B58" s="381">
        <v>198</v>
      </c>
      <c r="C58" s="368" t="s">
        <v>3779</v>
      </c>
      <c r="D58" s="90" t="s">
        <v>3780</v>
      </c>
      <c r="E58" s="300">
        <v>47.43</v>
      </c>
      <c r="F58" s="112"/>
      <c r="G58" s="90" t="s">
        <v>3362</v>
      </c>
      <c r="H58" s="90" t="s">
        <v>3833</v>
      </c>
      <c r="I58" s="97" t="s">
        <v>3834</v>
      </c>
    </row>
    <row r="59" spans="2:9" s="6" customFormat="1" ht="24" customHeight="1" x14ac:dyDescent="0.15">
      <c r="B59" s="381">
        <v>199</v>
      </c>
      <c r="C59" s="368" t="s">
        <v>3781</v>
      </c>
      <c r="D59" s="90" t="s">
        <v>3665</v>
      </c>
      <c r="E59" s="300">
        <v>49</v>
      </c>
      <c r="F59" s="112"/>
      <c r="G59" s="90" t="s">
        <v>3362</v>
      </c>
      <c r="H59" s="300">
        <v>58.82</v>
      </c>
      <c r="I59" s="370">
        <v>6.96</v>
      </c>
    </row>
    <row r="60" spans="2:9" s="6" customFormat="1" ht="9.75" x14ac:dyDescent="0.15">
      <c r="B60" s="381">
        <v>200</v>
      </c>
      <c r="C60" s="368" t="s">
        <v>3782</v>
      </c>
      <c r="D60" s="90" t="s">
        <v>3783</v>
      </c>
      <c r="E60" s="300">
        <v>50</v>
      </c>
      <c r="F60" s="112"/>
      <c r="G60" s="90" t="s">
        <v>3362</v>
      </c>
      <c r="H60" s="90" t="s">
        <v>3835</v>
      </c>
      <c r="I60" s="370">
        <v>942.33</v>
      </c>
    </row>
    <row r="61" spans="2:9" s="6" customFormat="1" ht="24" customHeight="1" x14ac:dyDescent="0.15">
      <c r="B61" s="381">
        <v>201</v>
      </c>
      <c r="C61" s="368" t="s">
        <v>3784</v>
      </c>
      <c r="D61" s="90" t="s">
        <v>3361</v>
      </c>
      <c r="E61" s="300">
        <v>30.39</v>
      </c>
      <c r="F61" s="112"/>
      <c r="G61" s="90" t="s">
        <v>3362</v>
      </c>
      <c r="H61" s="90" t="s">
        <v>3836</v>
      </c>
      <c r="I61" s="370">
        <v>405.61</v>
      </c>
    </row>
    <row r="62" spans="2:9" s="6" customFormat="1" ht="24" customHeight="1" x14ac:dyDescent="0.15">
      <c r="B62" s="381">
        <v>202</v>
      </c>
      <c r="C62" s="368" t="s">
        <v>3785</v>
      </c>
      <c r="D62" s="90" t="s">
        <v>3361</v>
      </c>
      <c r="E62" s="300">
        <v>28.11</v>
      </c>
      <c r="F62" s="112"/>
      <c r="G62" s="90" t="s">
        <v>3362</v>
      </c>
      <c r="H62" s="90" t="s">
        <v>3837</v>
      </c>
      <c r="I62" s="370" t="s">
        <v>3838</v>
      </c>
    </row>
    <row r="63" spans="2:9" s="6" customFormat="1" ht="9.75" x14ac:dyDescent="0.15">
      <c r="B63" s="381">
        <v>203</v>
      </c>
      <c r="C63" s="368" t="s">
        <v>3786</v>
      </c>
      <c r="D63" s="90" t="s">
        <v>3361</v>
      </c>
      <c r="E63" s="300">
        <v>23.82</v>
      </c>
      <c r="F63" s="112"/>
      <c r="G63" s="90" t="s">
        <v>3362</v>
      </c>
      <c r="H63" s="90" t="s">
        <v>3839</v>
      </c>
      <c r="I63" s="370" t="s">
        <v>3840</v>
      </c>
    </row>
    <row r="64" spans="2:9" s="6" customFormat="1" ht="24" customHeight="1" x14ac:dyDescent="0.15">
      <c r="B64" s="381">
        <v>204</v>
      </c>
      <c r="C64" s="368" t="s">
        <v>3787</v>
      </c>
      <c r="D64" s="90" t="s">
        <v>3361</v>
      </c>
      <c r="E64" s="300">
        <v>42.03</v>
      </c>
      <c r="F64" s="112"/>
      <c r="G64" s="90" t="s">
        <v>3362</v>
      </c>
      <c r="H64" s="90" t="s">
        <v>3841</v>
      </c>
      <c r="I64" s="370" t="s">
        <v>3842</v>
      </c>
    </row>
    <row r="65" spans="2:9" s="6" customFormat="1" ht="24" customHeight="1" x14ac:dyDescent="0.15">
      <c r="B65" s="381">
        <v>205</v>
      </c>
      <c r="C65" s="368" t="s">
        <v>3788</v>
      </c>
      <c r="D65" s="90" t="s">
        <v>3361</v>
      </c>
      <c r="E65" s="300">
        <v>44.59</v>
      </c>
      <c r="F65" s="112"/>
      <c r="G65" s="90" t="s">
        <v>3362</v>
      </c>
      <c r="H65" s="90" t="s">
        <v>3843</v>
      </c>
      <c r="I65" s="370">
        <v>160.25</v>
      </c>
    </row>
    <row r="66" spans="2:9" s="6" customFormat="1" ht="9.75" x14ac:dyDescent="0.15">
      <c r="B66" s="381">
        <v>206</v>
      </c>
      <c r="C66" s="368" t="s">
        <v>3789</v>
      </c>
      <c r="D66" s="90" t="s">
        <v>3790</v>
      </c>
      <c r="E66" s="300">
        <v>80</v>
      </c>
      <c r="F66" s="300">
        <v>18.25</v>
      </c>
      <c r="G66" s="90" t="s">
        <v>3362</v>
      </c>
      <c r="H66" s="90" t="s">
        <v>3844</v>
      </c>
      <c r="I66" s="97" t="s">
        <v>3845</v>
      </c>
    </row>
    <row r="67" spans="2:9" s="6" customFormat="1" ht="10.5" thickBot="1" x14ac:dyDescent="0.2">
      <c r="B67" s="382">
        <v>207</v>
      </c>
      <c r="C67" s="372" t="s">
        <v>3791</v>
      </c>
      <c r="D67" s="93" t="s">
        <v>3792</v>
      </c>
      <c r="E67" s="302">
        <v>39.799999999999997</v>
      </c>
      <c r="F67" s="115"/>
      <c r="G67" s="93" t="s">
        <v>3362</v>
      </c>
      <c r="H67" s="93" t="s">
        <v>3846</v>
      </c>
      <c r="I67" s="378">
        <v>859.06</v>
      </c>
    </row>
    <row r="68" spans="2:9" s="6" customFormat="1" ht="1.1499999999999999" customHeight="1" x14ac:dyDescent="0.15">
      <c r="B68" s="57"/>
      <c r="C68" s="376"/>
      <c r="D68" s="82"/>
      <c r="E68" s="82"/>
      <c r="F68" s="205"/>
      <c r="G68" s="205"/>
      <c r="H68" s="82"/>
      <c r="I68" s="82"/>
    </row>
  </sheetData>
  <mergeCells count="3">
    <mergeCell ref="B36:E36"/>
    <mergeCell ref="B43:D43"/>
    <mergeCell ref="B51:D51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4.5703125" customWidth="1"/>
    <col min="3" max="3" width="38.85546875" customWidth="1"/>
    <col min="4" max="4" width="19.140625" customWidth="1"/>
    <col min="5" max="5" width="9.28515625" customWidth="1"/>
    <col min="6" max="7" width="8.42578125" customWidth="1"/>
    <col min="8" max="9" width="10.285156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3847</v>
      </c>
    </row>
    <row r="8" spans="1:9" s="6" customFormat="1" ht="1.1499999999999999" customHeight="1" thickBot="1" x14ac:dyDescent="0.2">
      <c r="B8" s="165"/>
      <c r="C8" s="364"/>
      <c r="D8" s="41"/>
      <c r="E8" s="41"/>
      <c r="F8" s="41"/>
      <c r="G8" s="41"/>
      <c r="H8" s="41"/>
      <c r="I8" s="41"/>
    </row>
    <row r="9" spans="1:9" s="6" customFormat="1" ht="24" customHeight="1" thickBot="1" x14ac:dyDescent="0.2">
      <c r="B9" s="121" t="s">
        <v>3426</v>
      </c>
      <c r="C9" s="365" t="s">
        <v>3350</v>
      </c>
      <c r="D9" s="65" t="s">
        <v>3351</v>
      </c>
      <c r="E9" s="351" t="s">
        <v>3352</v>
      </c>
      <c r="F9" s="351" t="s">
        <v>3353</v>
      </c>
      <c r="G9" s="351" t="s">
        <v>3354</v>
      </c>
      <c r="H9" s="351" t="s">
        <v>3355</v>
      </c>
      <c r="I9" s="347" t="s">
        <v>3356</v>
      </c>
    </row>
    <row r="10" spans="1:9" s="6" customFormat="1" ht="9.75" x14ac:dyDescent="0.15">
      <c r="B10" s="377">
        <v>208</v>
      </c>
      <c r="C10" s="367" t="s">
        <v>3848</v>
      </c>
      <c r="D10" s="66" t="s">
        <v>3396</v>
      </c>
      <c r="E10" s="298">
        <v>0</v>
      </c>
      <c r="F10" s="298">
        <v>75</v>
      </c>
      <c r="G10" s="66" t="s">
        <v>3362</v>
      </c>
      <c r="H10" s="66" t="s">
        <v>3924</v>
      </c>
      <c r="I10" s="104" t="s">
        <v>3925</v>
      </c>
    </row>
    <row r="11" spans="1:9" s="6" customFormat="1" ht="24" customHeight="1" x14ac:dyDescent="0.15">
      <c r="B11" s="366">
        <v>209</v>
      </c>
      <c r="C11" s="368" t="s">
        <v>3849</v>
      </c>
      <c r="D11" s="90" t="s">
        <v>3361</v>
      </c>
      <c r="E11" s="300">
        <v>20</v>
      </c>
      <c r="F11" s="112"/>
      <c r="G11" s="90" t="s">
        <v>3362</v>
      </c>
      <c r="H11" s="90" t="s">
        <v>3926</v>
      </c>
      <c r="I11" s="370">
        <v>0</v>
      </c>
    </row>
    <row r="12" spans="1:9" s="6" customFormat="1" ht="24" customHeight="1" x14ac:dyDescent="0.15">
      <c r="B12" s="366">
        <v>210</v>
      </c>
      <c r="C12" s="368" t="s">
        <v>3850</v>
      </c>
      <c r="D12" s="90" t="s">
        <v>3372</v>
      </c>
      <c r="E12" s="300">
        <v>49.75</v>
      </c>
      <c r="F12" s="112"/>
      <c r="G12" s="90" t="s">
        <v>3362</v>
      </c>
      <c r="H12" s="90" t="s">
        <v>3927</v>
      </c>
      <c r="I12" s="97" t="s">
        <v>3928</v>
      </c>
    </row>
    <row r="13" spans="1:9" s="6" customFormat="1" ht="9.75" x14ac:dyDescent="0.15">
      <c r="B13" s="366">
        <v>211</v>
      </c>
      <c r="C13" s="368" t="s">
        <v>3851</v>
      </c>
      <c r="D13" s="90" t="s">
        <v>3783</v>
      </c>
      <c r="E13" s="300">
        <v>25.27</v>
      </c>
      <c r="F13" s="112"/>
      <c r="G13" s="90" t="s">
        <v>3362</v>
      </c>
      <c r="H13" s="90" t="s">
        <v>3929</v>
      </c>
      <c r="I13" s="97" t="s">
        <v>3930</v>
      </c>
    </row>
    <row r="14" spans="1:9" s="6" customFormat="1" ht="24" customHeight="1" x14ac:dyDescent="0.15">
      <c r="B14" s="366">
        <v>212</v>
      </c>
      <c r="C14" s="368" t="s">
        <v>3852</v>
      </c>
      <c r="D14" s="90" t="s">
        <v>3853</v>
      </c>
      <c r="E14" s="300">
        <v>94</v>
      </c>
      <c r="F14" s="300">
        <v>49</v>
      </c>
      <c r="G14" s="90" t="s">
        <v>3362</v>
      </c>
      <c r="H14" s="90" t="s">
        <v>3931</v>
      </c>
      <c r="I14" s="370">
        <v>446.1</v>
      </c>
    </row>
    <row r="15" spans="1:9" s="6" customFormat="1" ht="9.75" x14ac:dyDescent="0.15">
      <c r="B15" s="366">
        <v>213</v>
      </c>
      <c r="C15" s="368" t="s">
        <v>3854</v>
      </c>
      <c r="D15" s="90" t="s">
        <v>3855</v>
      </c>
      <c r="E15" s="300">
        <v>40</v>
      </c>
      <c r="F15" s="112"/>
      <c r="G15" s="90" t="s">
        <v>3362</v>
      </c>
      <c r="H15" s="90" t="s">
        <v>3932</v>
      </c>
      <c r="I15" s="97" t="s">
        <v>3933</v>
      </c>
    </row>
    <row r="16" spans="1:9" s="6" customFormat="1" ht="9.75" x14ac:dyDescent="0.15">
      <c r="B16" s="366">
        <v>214</v>
      </c>
      <c r="C16" s="368" t="s">
        <v>3856</v>
      </c>
      <c r="D16" s="90" t="s">
        <v>3857</v>
      </c>
      <c r="E16" s="300">
        <v>49.97</v>
      </c>
      <c r="F16" s="112"/>
      <c r="G16" s="90" t="s">
        <v>3362</v>
      </c>
      <c r="H16" s="90" t="s">
        <v>3934</v>
      </c>
      <c r="I16" s="370">
        <v>708.53</v>
      </c>
    </row>
    <row r="17" spans="2:9" s="6" customFormat="1" ht="9.75" x14ac:dyDescent="0.15">
      <c r="B17" s="366">
        <v>215</v>
      </c>
      <c r="C17" s="368" t="s">
        <v>3858</v>
      </c>
      <c r="D17" s="90" t="s">
        <v>3361</v>
      </c>
      <c r="E17" s="300">
        <v>25</v>
      </c>
      <c r="F17" s="112"/>
      <c r="G17" s="90" t="s">
        <v>3362</v>
      </c>
      <c r="H17" s="90" t="s">
        <v>3935</v>
      </c>
      <c r="I17" s="97" t="s">
        <v>3936</v>
      </c>
    </row>
    <row r="18" spans="2:9" s="6" customFormat="1" ht="9.75" x14ac:dyDescent="0.15">
      <c r="B18" s="366">
        <v>216</v>
      </c>
      <c r="C18" s="368" t="s">
        <v>3859</v>
      </c>
      <c r="D18" s="90" t="s">
        <v>3517</v>
      </c>
      <c r="E18" s="300">
        <v>0</v>
      </c>
      <c r="F18" s="300">
        <v>80</v>
      </c>
      <c r="G18" s="90" t="s">
        <v>3362</v>
      </c>
      <c r="H18" s="90" t="s">
        <v>3937</v>
      </c>
      <c r="I18" s="370" t="s">
        <v>3938</v>
      </c>
    </row>
    <row r="19" spans="2:9" s="6" customFormat="1" ht="9.75" x14ac:dyDescent="0.15">
      <c r="B19" s="366">
        <v>217</v>
      </c>
      <c r="C19" s="368" t="s">
        <v>3860</v>
      </c>
      <c r="D19" s="90" t="s">
        <v>3861</v>
      </c>
      <c r="E19" s="300">
        <v>35.119999999999997</v>
      </c>
      <c r="F19" s="112"/>
      <c r="G19" s="90" t="s">
        <v>3362</v>
      </c>
      <c r="H19" s="300">
        <v>263.2</v>
      </c>
      <c r="I19" s="370" t="s">
        <v>3939</v>
      </c>
    </row>
    <row r="20" spans="2:9" s="6" customFormat="1" ht="9.75" x14ac:dyDescent="0.15">
      <c r="B20" s="366">
        <v>218</v>
      </c>
      <c r="C20" s="368" t="s">
        <v>3862</v>
      </c>
      <c r="D20" s="90" t="s">
        <v>3361</v>
      </c>
      <c r="E20" s="300">
        <v>0</v>
      </c>
      <c r="F20" s="300">
        <v>75</v>
      </c>
      <c r="G20" s="90" t="s">
        <v>3362</v>
      </c>
      <c r="H20" s="90" t="s">
        <v>3940</v>
      </c>
      <c r="I20" s="370" t="s">
        <v>3941</v>
      </c>
    </row>
    <row r="21" spans="2:9" s="6" customFormat="1" ht="9.75" x14ac:dyDescent="0.15">
      <c r="B21" s="366">
        <v>219</v>
      </c>
      <c r="C21" s="368" t="s">
        <v>3863</v>
      </c>
      <c r="D21" s="90" t="s">
        <v>3517</v>
      </c>
      <c r="E21" s="300">
        <v>0</v>
      </c>
      <c r="F21" s="300">
        <v>75</v>
      </c>
      <c r="G21" s="90" t="s">
        <v>3362</v>
      </c>
      <c r="H21" s="300">
        <v>347.93</v>
      </c>
      <c r="I21" s="370" t="s">
        <v>3942</v>
      </c>
    </row>
    <row r="22" spans="2:9" s="6" customFormat="1" ht="9.75" x14ac:dyDescent="0.15">
      <c r="B22" s="366">
        <v>220</v>
      </c>
      <c r="C22" s="368" t="s">
        <v>3864</v>
      </c>
      <c r="D22" s="90" t="s">
        <v>3865</v>
      </c>
      <c r="E22" s="300">
        <v>34</v>
      </c>
      <c r="F22" s="112"/>
      <c r="G22" s="90" t="s">
        <v>3362</v>
      </c>
      <c r="H22" s="90" t="s">
        <v>3943</v>
      </c>
      <c r="I22" s="370">
        <v>859.81</v>
      </c>
    </row>
    <row r="23" spans="2:9" s="6" customFormat="1" ht="9.75" x14ac:dyDescent="0.15">
      <c r="B23" s="366">
        <v>221</v>
      </c>
      <c r="C23" s="368" t="s">
        <v>3866</v>
      </c>
      <c r="D23" s="90" t="s">
        <v>3867</v>
      </c>
      <c r="E23" s="300">
        <v>20.11</v>
      </c>
      <c r="F23" s="112"/>
      <c r="G23" s="90" t="s">
        <v>3362</v>
      </c>
      <c r="H23" s="300" t="s">
        <v>3944</v>
      </c>
      <c r="I23" s="97" t="s">
        <v>3945</v>
      </c>
    </row>
    <row r="24" spans="2:9" s="6" customFormat="1" ht="9" x14ac:dyDescent="0.15">
      <c r="B24" s="451" t="s">
        <v>3868</v>
      </c>
      <c r="C24" s="452"/>
      <c r="D24" s="286"/>
      <c r="E24" s="286"/>
      <c r="F24" s="286"/>
      <c r="G24" s="286"/>
      <c r="H24" s="286"/>
      <c r="I24" s="286"/>
    </row>
    <row r="25" spans="2:9" s="6" customFormat="1" ht="9.75" x14ac:dyDescent="0.15">
      <c r="B25" s="366">
        <v>222</v>
      </c>
      <c r="C25" s="368" t="s">
        <v>3869</v>
      </c>
      <c r="D25" s="90" t="s">
        <v>3870</v>
      </c>
      <c r="E25" s="300">
        <v>1.92</v>
      </c>
      <c r="F25" s="112"/>
      <c r="G25" s="90" t="s">
        <v>3362</v>
      </c>
      <c r="H25" s="90" t="s">
        <v>3946</v>
      </c>
      <c r="I25" s="97" t="s">
        <v>3947</v>
      </c>
    </row>
    <row r="26" spans="2:9" s="6" customFormat="1" ht="24" customHeight="1" x14ac:dyDescent="0.15">
      <c r="B26" s="366">
        <v>223</v>
      </c>
      <c r="C26" s="368" t="s">
        <v>3871</v>
      </c>
      <c r="D26" s="90" t="s">
        <v>3400</v>
      </c>
      <c r="E26" s="300">
        <v>0.44</v>
      </c>
      <c r="F26" s="112"/>
      <c r="G26" s="90" t="s">
        <v>1060</v>
      </c>
      <c r="H26" s="90" t="s">
        <v>3948</v>
      </c>
      <c r="I26" s="370" t="s">
        <v>3949</v>
      </c>
    </row>
    <row r="27" spans="2:9" s="6" customFormat="1" ht="9.75" x14ac:dyDescent="0.15">
      <c r="B27" s="366">
        <v>224</v>
      </c>
      <c r="C27" s="368" t="s">
        <v>3872</v>
      </c>
      <c r="D27" s="90" t="s">
        <v>3873</v>
      </c>
      <c r="E27" s="300">
        <v>1.91</v>
      </c>
      <c r="F27" s="112"/>
      <c r="G27" s="90" t="s">
        <v>3362</v>
      </c>
      <c r="H27" s="90" t="s">
        <v>3950</v>
      </c>
      <c r="I27" s="97" t="s">
        <v>3951</v>
      </c>
    </row>
    <row r="28" spans="2:9" s="6" customFormat="1" ht="9.75" x14ac:dyDescent="0.15">
      <c r="B28" s="366">
        <v>225</v>
      </c>
      <c r="C28" s="368" t="s">
        <v>3874</v>
      </c>
      <c r="D28" s="90" t="s">
        <v>3875</v>
      </c>
      <c r="E28" s="300">
        <v>0.75</v>
      </c>
      <c r="F28" s="112"/>
      <c r="G28" s="90" t="s">
        <v>3362</v>
      </c>
      <c r="H28" s="300" t="s">
        <v>3952</v>
      </c>
      <c r="I28" s="370" t="s">
        <v>3953</v>
      </c>
    </row>
    <row r="29" spans="2:9" s="6" customFormat="1" ht="9.75" x14ac:dyDescent="0.15">
      <c r="B29" s="366">
        <v>226</v>
      </c>
      <c r="C29" s="368" t="s">
        <v>3876</v>
      </c>
      <c r="D29" s="90" t="s">
        <v>3877</v>
      </c>
      <c r="E29" s="300">
        <v>0.05</v>
      </c>
      <c r="F29" s="112"/>
      <c r="G29" s="90" t="s">
        <v>1060</v>
      </c>
      <c r="H29" s="90" t="s">
        <v>3954</v>
      </c>
      <c r="I29" s="97" t="s">
        <v>3955</v>
      </c>
    </row>
    <row r="30" spans="2:9" s="6" customFormat="1" ht="9.75" x14ac:dyDescent="0.15">
      <c r="B30" s="366">
        <v>227</v>
      </c>
      <c r="C30" s="368" t="s">
        <v>3878</v>
      </c>
      <c r="D30" s="90" t="s">
        <v>3493</v>
      </c>
      <c r="E30" s="300">
        <v>3.29</v>
      </c>
      <c r="F30" s="112"/>
      <c r="G30" s="90" t="s">
        <v>3362</v>
      </c>
      <c r="H30" s="90" t="s">
        <v>3956</v>
      </c>
      <c r="I30" s="97" t="s">
        <v>3957</v>
      </c>
    </row>
    <row r="31" spans="2:9" s="6" customFormat="1" ht="24" customHeight="1" x14ac:dyDescent="0.15">
      <c r="B31" s="366">
        <v>228</v>
      </c>
      <c r="C31" s="368" t="s">
        <v>3879</v>
      </c>
      <c r="D31" s="90" t="s">
        <v>3880</v>
      </c>
      <c r="E31" s="300">
        <v>2.41</v>
      </c>
      <c r="F31" s="112"/>
      <c r="G31" s="90" t="s">
        <v>3362</v>
      </c>
      <c r="H31" s="90" t="s">
        <v>3958</v>
      </c>
      <c r="I31" s="97" t="s">
        <v>3959</v>
      </c>
    </row>
    <row r="32" spans="2:9" s="6" customFormat="1" ht="24" customHeight="1" x14ac:dyDescent="0.15">
      <c r="B32" s="366">
        <v>229</v>
      </c>
      <c r="C32" s="368" t="s">
        <v>3881</v>
      </c>
      <c r="D32" s="90" t="s">
        <v>3882</v>
      </c>
      <c r="E32" s="300">
        <v>18.260000000000002</v>
      </c>
      <c r="F32" s="112"/>
      <c r="G32" s="90" t="s">
        <v>3362</v>
      </c>
      <c r="H32" s="90" t="s">
        <v>3960</v>
      </c>
      <c r="I32" s="97" t="s">
        <v>3961</v>
      </c>
    </row>
    <row r="33" spans="2:9" s="6" customFormat="1" ht="24" customHeight="1" x14ac:dyDescent="0.15">
      <c r="B33" s="366">
        <v>230</v>
      </c>
      <c r="C33" s="368" t="s">
        <v>3883</v>
      </c>
      <c r="D33" s="90" t="s">
        <v>3884</v>
      </c>
      <c r="E33" s="300">
        <v>0.32</v>
      </c>
      <c r="F33" s="112"/>
      <c r="G33" s="90" t="s">
        <v>1060</v>
      </c>
      <c r="H33" s="90" t="s">
        <v>3962</v>
      </c>
      <c r="I33" s="97" t="s">
        <v>3963</v>
      </c>
    </row>
    <row r="34" spans="2:9" s="6" customFormat="1" ht="9.75" x14ac:dyDescent="0.15">
      <c r="B34" s="366">
        <v>231</v>
      </c>
      <c r="C34" s="368" t="s">
        <v>3885</v>
      </c>
      <c r="D34" s="90" t="s">
        <v>3769</v>
      </c>
      <c r="E34" s="300">
        <v>13.31</v>
      </c>
      <c r="F34" s="112"/>
      <c r="G34" s="90" t="s">
        <v>3362</v>
      </c>
      <c r="H34" s="300">
        <v>710.16</v>
      </c>
      <c r="I34" s="370" t="s">
        <v>3964</v>
      </c>
    </row>
    <row r="35" spans="2:9" s="6" customFormat="1" ht="9.75" x14ac:dyDescent="0.15">
      <c r="B35" s="366">
        <v>232</v>
      </c>
      <c r="C35" s="368" t="s">
        <v>3886</v>
      </c>
      <c r="D35" s="90" t="s">
        <v>3887</v>
      </c>
      <c r="E35" s="300">
        <v>4.46</v>
      </c>
      <c r="F35" s="112"/>
      <c r="G35" s="90" t="s">
        <v>3362</v>
      </c>
      <c r="H35" s="300">
        <v>450.03</v>
      </c>
      <c r="I35" s="370" t="s">
        <v>3965</v>
      </c>
    </row>
    <row r="36" spans="2:9" s="6" customFormat="1" ht="9.75" x14ac:dyDescent="0.15">
      <c r="B36" s="366">
        <v>233</v>
      </c>
      <c r="C36" s="368" t="s">
        <v>3888</v>
      </c>
      <c r="D36" s="90" t="s">
        <v>3361</v>
      </c>
      <c r="E36" s="300">
        <v>1.1000000000000001</v>
      </c>
      <c r="F36" s="112"/>
      <c r="G36" s="90" t="s">
        <v>3362</v>
      </c>
      <c r="H36" s="300" t="s">
        <v>3966</v>
      </c>
      <c r="I36" s="370" t="s">
        <v>3967</v>
      </c>
    </row>
    <row r="37" spans="2:9" s="6" customFormat="1" ht="9.75" x14ac:dyDescent="0.15">
      <c r="B37" s="366">
        <v>234</v>
      </c>
      <c r="C37" s="368" t="s">
        <v>3889</v>
      </c>
      <c r="D37" s="90" t="s">
        <v>3783</v>
      </c>
      <c r="E37" s="300">
        <v>27.96</v>
      </c>
      <c r="F37" s="300">
        <v>18.440000000000001</v>
      </c>
      <c r="G37" s="90" t="s">
        <v>3362</v>
      </c>
      <c r="H37" s="90" t="s">
        <v>3968</v>
      </c>
      <c r="I37" s="97" t="s">
        <v>3969</v>
      </c>
    </row>
    <row r="38" spans="2:9" s="6" customFormat="1" ht="9.75" x14ac:dyDescent="0.15">
      <c r="B38" s="366">
        <v>235</v>
      </c>
      <c r="C38" s="368" t="s">
        <v>3890</v>
      </c>
      <c r="D38" s="90" t="s">
        <v>3361</v>
      </c>
      <c r="E38" s="300">
        <v>0.96</v>
      </c>
      <c r="F38" s="112"/>
      <c r="G38" s="90" t="s">
        <v>3362</v>
      </c>
      <c r="H38" s="90" t="s">
        <v>3970</v>
      </c>
      <c r="I38" s="97" t="s">
        <v>3971</v>
      </c>
    </row>
    <row r="39" spans="2:9" s="6" customFormat="1" ht="9.75" x14ac:dyDescent="0.15">
      <c r="B39" s="366">
        <v>236</v>
      </c>
      <c r="C39" s="368" t="s">
        <v>3891</v>
      </c>
      <c r="D39" s="90" t="s">
        <v>3892</v>
      </c>
      <c r="E39" s="300">
        <v>0.75</v>
      </c>
      <c r="F39" s="112"/>
      <c r="G39" s="90" t="s">
        <v>3362</v>
      </c>
      <c r="H39" s="300">
        <v>0</v>
      </c>
      <c r="I39" s="370" t="s">
        <v>3972</v>
      </c>
    </row>
    <row r="40" spans="2:9" s="6" customFormat="1" ht="9" x14ac:dyDescent="0.15">
      <c r="B40" s="366">
        <v>237</v>
      </c>
      <c r="C40" s="368" t="s">
        <v>3893</v>
      </c>
      <c r="D40" s="90" t="s">
        <v>3425</v>
      </c>
      <c r="E40" s="300">
        <v>0</v>
      </c>
      <c r="F40" s="112"/>
      <c r="G40" s="112"/>
      <c r="H40" s="90" t="s">
        <v>3367</v>
      </c>
      <c r="I40" s="97" t="s">
        <v>3367</v>
      </c>
    </row>
    <row r="41" spans="2:9" s="6" customFormat="1" ht="9.75" x14ac:dyDescent="0.15">
      <c r="B41" s="366">
        <v>238</v>
      </c>
      <c r="C41" s="368" t="s">
        <v>3894</v>
      </c>
      <c r="D41" s="90" t="s">
        <v>3769</v>
      </c>
      <c r="E41" s="300">
        <v>0.75</v>
      </c>
      <c r="F41" s="112"/>
      <c r="G41" s="90" t="s">
        <v>3362</v>
      </c>
      <c r="H41" s="300" t="s">
        <v>3973</v>
      </c>
      <c r="I41" s="370" t="s">
        <v>3974</v>
      </c>
    </row>
    <row r="42" spans="2:9" s="6" customFormat="1" ht="9.75" x14ac:dyDescent="0.15">
      <c r="B42" s="366">
        <v>239</v>
      </c>
      <c r="C42" s="368" t="s">
        <v>3895</v>
      </c>
      <c r="D42" s="90" t="s">
        <v>3896</v>
      </c>
      <c r="E42" s="300">
        <v>0.59</v>
      </c>
      <c r="F42" s="112"/>
      <c r="G42" s="90" t="s">
        <v>3362</v>
      </c>
      <c r="H42" s="90" t="s">
        <v>3975</v>
      </c>
      <c r="I42" s="97" t="s">
        <v>3976</v>
      </c>
    </row>
    <row r="43" spans="2:9" s="6" customFormat="1" ht="9.75" x14ac:dyDescent="0.15">
      <c r="B43" s="366">
        <v>240</v>
      </c>
      <c r="C43" s="368" t="s">
        <v>3897</v>
      </c>
      <c r="D43" s="90" t="s">
        <v>3898</v>
      </c>
      <c r="E43" s="300">
        <v>9.86</v>
      </c>
      <c r="F43" s="112"/>
      <c r="G43" s="90" t="s">
        <v>3362</v>
      </c>
      <c r="H43" s="90" t="s">
        <v>3977</v>
      </c>
      <c r="I43" s="370" t="s">
        <v>3978</v>
      </c>
    </row>
    <row r="44" spans="2:9" s="6" customFormat="1" ht="24" customHeight="1" x14ac:dyDescent="0.15">
      <c r="B44" s="366">
        <v>241</v>
      </c>
      <c r="C44" s="368" t="s">
        <v>3899</v>
      </c>
      <c r="D44" s="90" t="s">
        <v>3880</v>
      </c>
      <c r="E44" s="300">
        <v>0.28999999999999998</v>
      </c>
      <c r="F44" s="112"/>
      <c r="G44" s="90" t="s">
        <v>3362</v>
      </c>
      <c r="H44" s="90" t="s">
        <v>3979</v>
      </c>
      <c r="I44" s="97" t="s">
        <v>3980</v>
      </c>
    </row>
    <row r="45" spans="2:9" s="6" customFormat="1" ht="9" x14ac:dyDescent="0.15">
      <c r="B45" s="366">
        <v>242</v>
      </c>
      <c r="C45" s="368" t="s">
        <v>3900</v>
      </c>
      <c r="D45" s="90" t="s">
        <v>3745</v>
      </c>
      <c r="E45" s="300">
        <v>0</v>
      </c>
      <c r="F45" s="300">
        <v>0.01</v>
      </c>
      <c r="G45" s="112"/>
      <c r="H45" s="90" t="s">
        <v>3367</v>
      </c>
      <c r="I45" s="97" t="s">
        <v>3367</v>
      </c>
    </row>
    <row r="46" spans="2:9" s="6" customFormat="1" ht="9.75" x14ac:dyDescent="0.15">
      <c r="B46" s="366">
        <v>243</v>
      </c>
      <c r="C46" s="368" t="s">
        <v>3901</v>
      </c>
      <c r="D46" s="90" t="s">
        <v>3404</v>
      </c>
      <c r="E46" s="300">
        <v>6.41</v>
      </c>
      <c r="F46" s="112"/>
      <c r="G46" s="90" t="s">
        <v>3362</v>
      </c>
      <c r="H46" s="300" t="s">
        <v>3981</v>
      </c>
      <c r="I46" s="97" t="s">
        <v>3982</v>
      </c>
    </row>
    <row r="47" spans="2:9" s="6" customFormat="1" ht="24" customHeight="1" x14ac:dyDescent="0.15">
      <c r="B47" s="366">
        <v>244</v>
      </c>
      <c r="C47" s="368" t="s">
        <v>3902</v>
      </c>
      <c r="D47" s="90" t="s">
        <v>3361</v>
      </c>
      <c r="E47" s="300">
        <v>8.11</v>
      </c>
      <c r="F47" s="112"/>
      <c r="G47" s="90" t="s">
        <v>3362</v>
      </c>
      <c r="H47" s="90" t="s">
        <v>3983</v>
      </c>
      <c r="I47" s="97" t="s">
        <v>3984</v>
      </c>
    </row>
    <row r="48" spans="2:9" s="6" customFormat="1" ht="9.75" x14ac:dyDescent="0.15">
      <c r="B48" s="366">
        <v>245</v>
      </c>
      <c r="C48" s="368" t="s">
        <v>3903</v>
      </c>
      <c r="D48" s="90" t="s">
        <v>3400</v>
      </c>
      <c r="E48" s="300">
        <v>4.04</v>
      </c>
      <c r="F48" s="112"/>
      <c r="G48" s="90" t="s">
        <v>3362</v>
      </c>
      <c r="H48" s="90" t="s">
        <v>3985</v>
      </c>
      <c r="I48" s="97" t="s">
        <v>3986</v>
      </c>
    </row>
    <row r="49" spans="2:9" s="6" customFormat="1" ht="24" customHeight="1" x14ac:dyDescent="0.15">
      <c r="B49" s="366">
        <v>246</v>
      </c>
      <c r="C49" s="368" t="s">
        <v>3904</v>
      </c>
      <c r="D49" s="90" t="s">
        <v>3853</v>
      </c>
      <c r="E49" s="300">
        <v>2.62</v>
      </c>
      <c r="F49" s="300">
        <v>2.5499999999999998</v>
      </c>
      <c r="G49" s="90" t="s">
        <v>3362</v>
      </c>
      <c r="H49" s="300">
        <v>114.62</v>
      </c>
      <c r="I49" s="370">
        <v>404.98</v>
      </c>
    </row>
    <row r="50" spans="2:9" s="6" customFormat="1" ht="9.75" x14ac:dyDescent="0.15">
      <c r="B50" s="366">
        <v>247</v>
      </c>
      <c r="C50" s="368" t="s">
        <v>3905</v>
      </c>
      <c r="D50" s="90" t="s">
        <v>3769</v>
      </c>
      <c r="E50" s="300">
        <v>4.9400000000000004</v>
      </c>
      <c r="F50" s="112"/>
      <c r="G50" s="90" t="s">
        <v>3362</v>
      </c>
      <c r="H50" s="90" t="s">
        <v>3987</v>
      </c>
      <c r="I50" s="97" t="s">
        <v>3988</v>
      </c>
    </row>
    <row r="51" spans="2:9" s="6" customFormat="1" ht="9.75" x14ac:dyDescent="0.15">
      <c r="B51" s="366">
        <v>248</v>
      </c>
      <c r="C51" s="368" t="s">
        <v>3906</v>
      </c>
      <c r="D51" s="90" t="s">
        <v>3907</v>
      </c>
      <c r="E51" s="300">
        <v>0.75</v>
      </c>
      <c r="F51" s="112"/>
      <c r="G51" s="90" t="s">
        <v>3362</v>
      </c>
      <c r="H51" s="300" t="s">
        <v>3989</v>
      </c>
      <c r="I51" s="370" t="s">
        <v>3990</v>
      </c>
    </row>
    <row r="52" spans="2:9" s="6" customFormat="1" ht="24" customHeight="1" x14ac:dyDescent="0.15">
      <c r="B52" s="366">
        <v>249</v>
      </c>
      <c r="C52" s="368" t="s">
        <v>3908</v>
      </c>
      <c r="D52" s="90" t="s">
        <v>3909</v>
      </c>
      <c r="E52" s="300">
        <v>0.2</v>
      </c>
      <c r="F52" s="112"/>
      <c r="G52" s="90" t="s">
        <v>3362</v>
      </c>
      <c r="H52" s="90" t="s">
        <v>3991</v>
      </c>
      <c r="I52" s="97" t="s">
        <v>3992</v>
      </c>
    </row>
    <row r="53" spans="2:9" s="6" customFormat="1" ht="9.75" x14ac:dyDescent="0.15">
      <c r="B53" s="366">
        <v>250</v>
      </c>
      <c r="C53" s="368" t="s">
        <v>3910</v>
      </c>
      <c r="D53" s="90" t="s">
        <v>3911</v>
      </c>
      <c r="E53" s="300">
        <v>17</v>
      </c>
      <c r="F53" s="112"/>
      <c r="G53" s="90" t="s">
        <v>3362</v>
      </c>
      <c r="H53" s="300" t="s">
        <v>3993</v>
      </c>
      <c r="I53" s="370" t="s">
        <v>3994</v>
      </c>
    </row>
    <row r="54" spans="2:9" s="6" customFormat="1" ht="9.75" x14ac:dyDescent="0.15">
      <c r="B54" s="366">
        <v>251</v>
      </c>
      <c r="C54" s="368" t="s">
        <v>3912</v>
      </c>
      <c r="D54" s="90" t="s">
        <v>3913</v>
      </c>
      <c r="E54" s="300">
        <v>7.88</v>
      </c>
      <c r="F54" s="112"/>
      <c r="G54" s="90" t="s">
        <v>3362</v>
      </c>
      <c r="H54" s="300">
        <v>516.9</v>
      </c>
      <c r="I54" s="97" t="s">
        <v>3995</v>
      </c>
    </row>
    <row r="55" spans="2:9" s="6" customFormat="1" ht="9.75" x14ac:dyDescent="0.15">
      <c r="B55" s="366">
        <v>252</v>
      </c>
      <c r="C55" s="368" t="s">
        <v>3914</v>
      </c>
      <c r="D55" s="90" t="s">
        <v>3915</v>
      </c>
      <c r="E55" s="300">
        <v>25</v>
      </c>
      <c r="F55" s="300">
        <v>20</v>
      </c>
      <c r="G55" s="112"/>
      <c r="H55" s="90" t="s">
        <v>3367</v>
      </c>
      <c r="I55" s="97" t="s">
        <v>3367</v>
      </c>
    </row>
    <row r="56" spans="2:9" s="6" customFormat="1" ht="9.75" x14ac:dyDescent="0.15">
      <c r="B56" s="366">
        <v>253</v>
      </c>
      <c r="C56" s="368" t="s">
        <v>3916</v>
      </c>
      <c r="D56" s="90" t="s">
        <v>3493</v>
      </c>
      <c r="E56" s="300">
        <v>30.05</v>
      </c>
      <c r="F56" s="112"/>
      <c r="G56" s="90" t="s">
        <v>3362</v>
      </c>
      <c r="H56" s="90" t="s">
        <v>3996</v>
      </c>
      <c r="I56" s="370">
        <v>494.04</v>
      </c>
    </row>
    <row r="57" spans="2:9" s="6" customFormat="1" ht="9.75" x14ac:dyDescent="0.15">
      <c r="B57" s="366">
        <v>254</v>
      </c>
      <c r="C57" s="368" t="s">
        <v>3917</v>
      </c>
      <c r="D57" s="90" t="s">
        <v>3918</v>
      </c>
      <c r="E57" s="300">
        <v>30</v>
      </c>
      <c r="F57" s="112"/>
      <c r="G57" s="90" t="s">
        <v>3362</v>
      </c>
      <c r="H57" s="300">
        <v>51.74</v>
      </c>
      <c r="I57" s="370">
        <v>1.99</v>
      </c>
    </row>
    <row r="58" spans="2:9" s="6" customFormat="1" ht="24" customHeight="1" x14ac:dyDescent="0.15">
      <c r="B58" s="366">
        <v>255</v>
      </c>
      <c r="C58" s="368" t="s">
        <v>3919</v>
      </c>
      <c r="D58" s="90" t="s">
        <v>3361</v>
      </c>
      <c r="E58" s="300">
        <v>0.37</v>
      </c>
      <c r="F58" s="112"/>
      <c r="G58" s="90" t="s">
        <v>3362</v>
      </c>
      <c r="H58" s="90" t="s">
        <v>3997</v>
      </c>
      <c r="I58" s="370" t="s">
        <v>3998</v>
      </c>
    </row>
    <row r="59" spans="2:9" s="6" customFormat="1" ht="24" customHeight="1" x14ac:dyDescent="0.15">
      <c r="B59" s="366">
        <v>256</v>
      </c>
      <c r="C59" s="368" t="s">
        <v>3920</v>
      </c>
      <c r="D59" s="90" t="s">
        <v>3361</v>
      </c>
      <c r="E59" s="300">
        <v>0.02</v>
      </c>
      <c r="F59" s="112"/>
      <c r="G59" s="90" t="s">
        <v>3362</v>
      </c>
      <c r="H59" s="90" t="s">
        <v>3999</v>
      </c>
      <c r="I59" s="370">
        <v>408.4</v>
      </c>
    </row>
    <row r="60" spans="2:9" s="6" customFormat="1" ht="24" customHeight="1" x14ac:dyDescent="0.15">
      <c r="B60" s="366">
        <v>257</v>
      </c>
      <c r="C60" s="368" t="s">
        <v>3921</v>
      </c>
      <c r="D60" s="90" t="s">
        <v>3361</v>
      </c>
      <c r="E60" s="300">
        <v>13.18</v>
      </c>
      <c r="F60" s="112"/>
      <c r="G60" s="90" t="s">
        <v>3362</v>
      </c>
      <c r="H60" s="300">
        <v>503.46</v>
      </c>
      <c r="I60" s="370">
        <v>28.96</v>
      </c>
    </row>
    <row r="61" spans="2:9" s="6" customFormat="1" ht="24" customHeight="1" x14ac:dyDescent="0.15">
      <c r="B61" s="366">
        <v>258</v>
      </c>
      <c r="C61" s="368" t="s">
        <v>3922</v>
      </c>
      <c r="D61" s="90" t="s">
        <v>3361</v>
      </c>
      <c r="E61" s="300">
        <v>0.13</v>
      </c>
      <c r="F61" s="112"/>
      <c r="G61" s="90" t="s">
        <v>3362</v>
      </c>
      <c r="H61" s="90" t="s">
        <v>4000</v>
      </c>
      <c r="I61" s="370">
        <v>45.06</v>
      </c>
    </row>
    <row r="62" spans="2:9" s="6" customFormat="1" ht="24" customHeight="1" thickBot="1" x14ac:dyDescent="0.2">
      <c r="B62" s="371">
        <v>259</v>
      </c>
      <c r="C62" s="372" t="s">
        <v>3923</v>
      </c>
      <c r="D62" s="93" t="s">
        <v>3911</v>
      </c>
      <c r="E62" s="302">
        <v>5.52</v>
      </c>
      <c r="F62" s="115"/>
      <c r="G62" s="115"/>
      <c r="H62" s="93" t="s">
        <v>3367</v>
      </c>
      <c r="I62" s="106" t="s">
        <v>3367</v>
      </c>
    </row>
    <row r="63" spans="2:9" s="6" customFormat="1" ht="1.1499999999999999" customHeight="1" x14ac:dyDescent="0.15">
      <c r="B63" s="379"/>
      <c r="C63" s="376"/>
      <c r="D63" s="82"/>
      <c r="E63" s="82"/>
      <c r="F63" s="82"/>
      <c r="G63" s="82"/>
      <c r="H63" s="82"/>
      <c r="I63" s="82"/>
    </row>
  </sheetData>
  <mergeCells count="1">
    <mergeCell ref="B24:C24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.7109375" customWidth="1"/>
    <col min="3" max="3" width="38.85546875" customWidth="1"/>
    <col min="4" max="4" width="15.7109375" customWidth="1"/>
    <col min="5" max="7" width="8.42578125" customWidth="1"/>
    <col min="8" max="9" width="10.285156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4001</v>
      </c>
    </row>
    <row r="8" spans="1:9" s="6" customFormat="1" ht="1.1499999999999999" customHeight="1" thickBot="1" x14ac:dyDescent="0.2">
      <c r="B8" s="165"/>
      <c r="C8" s="364"/>
      <c r="D8" s="41"/>
      <c r="E8" s="163"/>
      <c r="F8" s="41"/>
      <c r="G8" s="163"/>
      <c r="H8" s="41"/>
      <c r="I8" s="163"/>
    </row>
    <row r="9" spans="1:9" s="6" customFormat="1" ht="24" customHeight="1" thickBot="1" x14ac:dyDescent="0.2">
      <c r="B9" s="384" t="s">
        <v>3426</v>
      </c>
      <c r="C9" s="365" t="s">
        <v>3350</v>
      </c>
      <c r="D9" s="65" t="s">
        <v>3351</v>
      </c>
      <c r="E9" s="351" t="s">
        <v>4002</v>
      </c>
      <c r="F9" s="351" t="s">
        <v>4003</v>
      </c>
      <c r="G9" s="351" t="s">
        <v>3354</v>
      </c>
      <c r="H9" s="351" t="s">
        <v>3355</v>
      </c>
      <c r="I9" s="347" t="s">
        <v>4004</v>
      </c>
    </row>
    <row r="10" spans="1:9" s="6" customFormat="1" ht="9.75" x14ac:dyDescent="0.15">
      <c r="B10" s="377">
        <v>260</v>
      </c>
      <c r="C10" s="367" t="s">
        <v>4005</v>
      </c>
      <c r="D10" s="66" t="s">
        <v>3909</v>
      </c>
      <c r="E10" s="298">
        <v>0.03</v>
      </c>
      <c r="F10" s="288"/>
      <c r="G10" s="66" t="s">
        <v>3362</v>
      </c>
      <c r="H10" s="66" t="s">
        <v>4075</v>
      </c>
      <c r="I10" s="104" t="s">
        <v>4076</v>
      </c>
    </row>
    <row r="11" spans="1:9" s="6" customFormat="1" ht="24" customHeight="1" x14ac:dyDescent="0.15">
      <c r="B11" s="366">
        <v>261</v>
      </c>
      <c r="C11" s="368" t="s">
        <v>4006</v>
      </c>
      <c r="D11" s="90" t="s">
        <v>3909</v>
      </c>
      <c r="E11" s="300">
        <v>0.16</v>
      </c>
      <c r="F11" s="112"/>
      <c r="G11" s="90" t="s">
        <v>3362</v>
      </c>
      <c r="H11" s="90" t="s">
        <v>4077</v>
      </c>
      <c r="I11" s="97" t="s">
        <v>4078</v>
      </c>
    </row>
    <row r="12" spans="1:9" s="6" customFormat="1" ht="24" customHeight="1" x14ac:dyDescent="0.15">
      <c r="B12" s="366">
        <v>262</v>
      </c>
      <c r="C12" s="368" t="s">
        <v>4007</v>
      </c>
      <c r="D12" s="90" t="s">
        <v>4008</v>
      </c>
      <c r="E12" s="300">
        <v>3.83</v>
      </c>
      <c r="F12" s="112"/>
      <c r="G12" s="90" t="s">
        <v>3362</v>
      </c>
      <c r="H12" s="90" t="s">
        <v>4079</v>
      </c>
      <c r="I12" s="370">
        <v>315.89</v>
      </c>
    </row>
    <row r="13" spans="1:9" s="6" customFormat="1" ht="9.75" x14ac:dyDescent="0.15">
      <c r="B13" s="366">
        <v>263</v>
      </c>
      <c r="C13" s="368" t="s">
        <v>4009</v>
      </c>
      <c r="D13" s="90" t="s">
        <v>3909</v>
      </c>
      <c r="E13" s="300">
        <v>0.05</v>
      </c>
      <c r="F13" s="112"/>
      <c r="G13" s="90" t="s">
        <v>3362</v>
      </c>
      <c r="H13" s="90" t="s">
        <v>4080</v>
      </c>
      <c r="I13" s="370" t="s">
        <v>4081</v>
      </c>
    </row>
    <row r="14" spans="1:9" s="6" customFormat="1" ht="9.75" x14ac:dyDescent="0.15">
      <c r="B14" s="366">
        <v>264</v>
      </c>
      <c r="C14" s="368" t="s">
        <v>4010</v>
      </c>
      <c r="D14" s="90" t="s">
        <v>3853</v>
      </c>
      <c r="E14" s="300">
        <v>18.66</v>
      </c>
      <c r="F14" s="112"/>
      <c r="G14" s="90" t="s">
        <v>3362</v>
      </c>
      <c r="H14" s="90" t="s">
        <v>4082</v>
      </c>
      <c r="I14" s="97" t="s">
        <v>4083</v>
      </c>
    </row>
    <row r="15" spans="1:9" s="6" customFormat="1" ht="24" customHeight="1" x14ac:dyDescent="0.15">
      <c r="B15" s="366">
        <v>265</v>
      </c>
      <c r="C15" s="368" t="s">
        <v>4011</v>
      </c>
      <c r="D15" s="90" t="s">
        <v>3410</v>
      </c>
      <c r="E15" s="300">
        <v>99.99</v>
      </c>
      <c r="F15" s="112"/>
      <c r="G15" s="90" t="s">
        <v>3362</v>
      </c>
      <c r="H15" s="90" t="s">
        <v>4084</v>
      </c>
      <c r="I15" s="370" t="s">
        <v>4085</v>
      </c>
    </row>
    <row r="16" spans="1:9" s="6" customFormat="1" ht="9" x14ac:dyDescent="0.15">
      <c r="B16" s="366">
        <v>266</v>
      </c>
      <c r="C16" s="368" t="s">
        <v>4012</v>
      </c>
      <c r="D16" s="90" t="s">
        <v>4013</v>
      </c>
      <c r="E16" s="300">
        <v>13.35</v>
      </c>
      <c r="F16" s="112"/>
      <c r="G16" s="112"/>
      <c r="H16" s="90" t="s">
        <v>3367</v>
      </c>
      <c r="I16" s="97" t="s">
        <v>3367</v>
      </c>
    </row>
    <row r="17" spans="2:9" s="6" customFormat="1" ht="9.75" x14ac:dyDescent="0.15">
      <c r="B17" s="366">
        <v>267</v>
      </c>
      <c r="C17" s="368" t="s">
        <v>4014</v>
      </c>
      <c r="D17" s="90" t="s">
        <v>3875</v>
      </c>
      <c r="E17" s="300">
        <v>0.85</v>
      </c>
      <c r="F17" s="112"/>
      <c r="G17" s="90" t="s">
        <v>3362</v>
      </c>
      <c r="H17" s="300" t="s">
        <v>4086</v>
      </c>
      <c r="I17" s="370" t="s">
        <v>4087</v>
      </c>
    </row>
    <row r="18" spans="2:9" s="6" customFormat="1" ht="9.75" x14ac:dyDescent="0.15">
      <c r="B18" s="366">
        <v>268</v>
      </c>
      <c r="C18" s="368" t="s">
        <v>4015</v>
      </c>
      <c r="D18" s="90" t="s">
        <v>4016</v>
      </c>
      <c r="E18" s="300">
        <v>0.04</v>
      </c>
      <c r="F18" s="112"/>
      <c r="G18" s="90" t="s">
        <v>1060</v>
      </c>
      <c r="H18" s="90" t="s">
        <v>4088</v>
      </c>
      <c r="I18" s="370">
        <v>455.43</v>
      </c>
    </row>
    <row r="19" spans="2:9" s="6" customFormat="1" ht="24" customHeight="1" x14ac:dyDescent="0.15">
      <c r="B19" s="366">
        <v>269</v>
      </c>
      <c r="C19" s="368" t="s">
        <v>4017</v>
      </c>
      <c r="D19" s="90" t="s">
        <v>3361</v>
      </c>
      <c r="E19" s="300">
        <v>4.76</v>
      </c>
      <c r="F19" s="112"/>
      <c r="G19" s="90" t="s">
        <v>3362</v>
      </c>
      <c r="H19" s="300">
        <v>153.38999999999999</v>
      </c>
      <c r="I19" s="370">
        <v>0</v>
      </c>
    </row>
    <row r="20" spans="2:9" s="6" customFormat="1" ht="36" customHeight="1" x14ac:dyDescent="0.15">
      <c r="B20" s="366">
        <v>270</v>
      </c>
      <c r="C20" s="368" t="s">
        <v>4018</v>
      </c>
      <c r="D20" s="90" t="s">
        <v>3361</v>
      </c>
      <c r="E20" s="300">
        <v>15.28</v>
      </c>
      <c r="F20" s="112"/>
      <c r="G20" s="90" t="s">
        <v>3362</v>
      </c>
      <c r="H20" s="90" t="s">
        <v>4089</v>
      </c>
      <c r="I20" s="370">
        <v>0</v>
      </c>
    </row>
    <row r="21" spans="2:9" s="6" customFormat="1" ht="24" customHeight="1" x14ac:dyDescent="0.15">
      <c r="B21" s="366">
        <v>271</v>
      </c>
      <c r="C21" s="368" t="s">
        <v>4019</v>
      </c>
      <c r="D21" s="90" t="s">
        <v>3361</v>
      </c>
      <c r="E21" s="300">
        <v>4.5</v>
      </c>
      <c r="F21" s="112"/>
      <c r="G21" s="90" t="s">
        <v>3362</v>
      </c>
      <c r="H21" s="300">
        <v>138.31</v>
      </c>
      <c r="I21" s="370">
        <v>0</v>
      </c>
    </row>
    <row r="22" spans="2:9" s="6" customFormat="1" ht="24" customHeight="1" x14ac:dyDescent="0.15">
      <c r="B22" s="366">
        <v>272</v>
      </c>
      <c r="C22" s="368" t="s">
        <v>4020</v>
      </c>
      <c r="D22" s="90" t="s">
        <v>3361</v>
      </c>
      <c r="E22" s="300">
        <v>9.14</v>
      </c>
      <c r="F22" s="112"/>
      <c r="G22" s="90" t="s">
        <v>3362</v>
      </c>
      <c r="H22" s="90" t="s">
        <v>4090</v>
      </c>
      <c r="I22" s="370">
        <v>0</v>
      </c>
    </row>
    <row r="23" spans="2:9" s="6" customFormat="1" ht="24" customHeight="1" x14ac:dyDescent="0.15">
      <c r="B23" s="366">
        <v>273</v>
      </c>
      <c r="C23" s="368" t="s">
        <v>4021</v>
      </c>
      <c r="D23" s="90" t="s">
        <v>3361</v>
      </c>
      <c r="E23" s="300">
        <v>9.76</v>
      </c>
      <c r="F23" s="112"/>
      <c r="G23" s="90" t="s">
        <v>3362</v>
      </c>
      <c r="H23" s="90" t="s">
        <v>4091</v>
      </c>
      <c r="I23" s="370">
        <v>0</v>
      </c>
    </row>
    <row r="24" spans="2:9" s="6" customFormat="1" ht="9.75" x14ac:dyDescent="0.15">
      <c r="B24" s="366">
        <v>274</v>
      </c>
      <c r="C24" s="368" t="s">
        <v>4022</v>
      </c>
      <c r="D24" s="90" t="s">
        <v>3361</v>
      </c>
      <c r="E24" s="300">
        <v>2</v>
      </c>
      <c r="F24" s="300">
        <v>0.61</v>
      </c>
      <c r="G24" s="90" t="s">
        <v>3362</v>
      </c>
      <c r="H24" s="90" t="s">
        <v>4092</v>
      </c>
      <c r="I24" s="370" t="s">
        <v>4093</v>
      </c>
    </row>
    <row r="25" spans="2:9" s="6" customFormat="1" ht="9.75" x14ac:dyDescent="0.15">
      <c r="B25" s="366">
        <v>275</v>
      </c>
      <c r="C25" s="368" t="s">
        <v>4023</v>
      </c>
      <c r="D25" s="90" t="s">
        <v>4024</v>
      </c>
      <c r="E25" s="300">
        <v>7.5</v>
      </c>
      <c r="F25" s="300">
        <v>9.26</v>
      </c>
      <c r="G25" s="90" t="s">
        <v>3362</v>
      </c>
      <c r="H25" s="90" t="s">
        <v>4094</v>
      </c>
      <c r="I25" s="370">
        <v>67.06</v>
      </c>
    </row>
    <row r="26" spans="2:9" s="6" customFormat="1" ht="24" customHeight="1" x14ac:dyDescent="0.15">
      <c r="B26" s="366">
        <v>276</v>
      </c>
      <c r="C26" s="368" t="s">
        <v>4025</v>
      </c>
      <c r="D26" s="90" t="s">
        <v>3790</v>
      </c>
      <c r="E26" s="300">
        <v>0.22</v>
      </c>
      <c r="F26" s="112"/>
      <c r="G26" s="90" t="s">
        <v>3362</v>
      </c>
      <c r="H26" s="300">
        <v>543.57000000000005</v>
      </c>
      <c r="I26" s="370" t="s">
        <v>4095</v>
      </c>
    </row>
    <row r="27" spans="2:9" s="6" customFormat="1" ht="24" customHeight="1" x14ac:dyDescent="0.15">
      <c r="B27" s="366">
        <v>277</v>
      </c>
      <c r="C27" s="368" t="s">
        <v>4026</v>
      </c>
      <c r="D27" s="90" t="s">
        <v>3361</v>
      </c>
      <c r="E27" s="300">
        <v>9.94</v>
      </c>
      <c r="F27" s="112"/>
      <c r="G27" s="90" t="s">
        <v>3362</v>
      </c>
      <c r="H27" s="90" t="s">
        <v>4096</v>
      </c>
      <c r="I27" s="97" t="s">
        <v>4097</v>
      </c>
    </row>
    <row r="28" spans="2:9" s="6" customFormat="1" ht="24" customHeight="1" x14ac:dyDescent="0.15">
      <c r="B28" s="366">
        <v>278</v>
      </c>
      <c r="C28" s="368" t="s">
        <v>4027</v>
      </c>
      <c r="D28" s="90" t="s">
        <v>3790</v>
      </c>
      <c r="E28" s="300">
        <v>7.97</v>
      </c>
      <c r="F28" s="300">
        <v>7.93</v>
      </c>
      <c r="G28" s="90" t="s">
        <v>3362</v>
      </c>
      <c r="H28" s="300">
        <v>80.34</v>
      </c>
      <c r="I28" s="370" t="s">
        <v>4098</v>
      </c>
    </row>
    <row r="29" spans="2:9" s="6" customFormat="1" ht="24" customHeight="1" x14ac:dyDescent="0.15">
      <c r="B29" s="366">
        <v>279</v>
      </c>
      <c r="C29" s="368" t="s">
        <v>4028</v>
      </c>
      <c r="D29" s="90" t="s">
        <v>3398</v>
      </c>
      <c r="E29" s="300">
        <v>10.5</v>
      </c>
      <c r="F29" s="300">
        <v>2.66</v>
      </c>
      <c r="G29" s="90" t="s">
        <v>3362</v>
      </c>
      <c r="H29" s="90" t="s">
        <v>4099</v>
      </c>
      <c r="I29" s="97" t="s">
        <v>4100</v>
      </c>
    </row>
    <row r="30" spans="2:9" s="6" customFormat="1" ht="9.75" x14ac:dyDescent="0.15">
      <c r="B30" s="366">
        <v>280</v>
      </c>
      <c r="C30" s="368" t="s">
        <v>4029</v>
      </c>
      <c r="D30" s="90" t="s">
        <v>4030</v>
      </c>
      <c r="E30" s="300">
        <v>0.15</v>
      </c>
      <c r="F30" s="112"/>
      <c r="G30" s="112"/>
      <c r="H30" s="90" t="s">
        <v>3367</v>
      </c>
      <c r="I30" s="97" t="s">
        <v>3367</v>
      </c>
    </row>
    <row r="31" spans="2:9" s="6" customFormat="1" ht="24" customHeight="1" x14ac:dyDescent="0.15">
      <c r="B31" s="366">
        <v>281</v>
      </c>
      <c r="C31" s="368" t="s">
        <v>4031</v>
      </c>
      <c r="D31" s="90" t="s">
        <v>3853</v>
      </c>
      <c r="E31" s="300">
        <v>5</v>
      </c>
      <c r="F31" s="112"/>
      <c r="G31" s="90" t="s">
        <v>3362</v>
      </c>
      <c r="H31" s="90" t="s">
        <v>4101</v>
      </c>
      <c r="I31" s="370">
        <v>416.2</v>
      </c>
    </row>
    <row r="32" spans="2:9" s="6" customFormat="1" ht="9.75" x14ac:dyDescent="0.15">
      <c r="B32" s="366">
        <v>282</v>
      </c>
      <c r="C32" s="368" t="s">
        <v>4032</v>
      </c>
      <c r="D32" s="90" t="s">
        <v>4033</v>
      </c>
      <c r="E32" s="300">
        <v>8.9700000000000006</v>
      </c>
      <c r="F32" s="300">
        <v>0</v>
      </c>
      <c r="G32" s="90" t="s">
        <v>3362</v>
      </c>
      <c r="H32" s="300">
        <v>26.91</v>
      </c>
      <c r="I32" s="370" t="s">
        <v>4102</v>
      </c>
    </row>
    <row r="33" spans="2:9" s="6" customFormat="1" ht="9.75" x14ac:dyDescent="0.15">
      <c r="B33" s="366">
        <v>283</v>
      </c>
      <c r="C33" s="368" t="s">
        <v>4034</v>
      </c>
      <c r="D33" s="90" t="s">
        <v>4035</v>
      </c>
      <c r="E33" s="300">
        <v>0.75</v>
      </c>
      <c r="F33" s="112"/>
      <c r="G33" s="90" t="s">
        <v>3362</v>
      </c>
      <c r="H33" s="90" t="s">
        <v>4103</v>
      </c>
      <c r="I33" s="370">
        <v>168.65</v>
      </c>
    </row>
    <row r="34" spans="2:9" s="6" customFormat="1" ht="9.75" x14ac:dyDescent="0.15">
      <c r="B34" s="366">
        <v>284</v>
      </c>
      <c r="C34" s="368" t="s">
        <v>4036</v>
      </c>
      <c r="D34" s="90" t="s">
        <v>4037</v>
      </c>
      <c r="E34" s="300">
        <v>18.77</v>
      </c>
      <c r="F34" s="112"/>
      <c r="G34" s="90" t="s">
        <v>3362</v>
      </c>
      <c r="H34" s="90" t="s">
        <v>4104</v>
      </c>
      <c r="I34" s="97" t="s">
        <v>4105</v>
      </c>
    </row>
    <row r="35" spans="2:9" s="6" customFormat="1" ht="9.75" x14ac:dyDescent="0.15">
      <c r="B35" s="366">
        <v>285</v>
      </c>
      <c r="C35" s="368" t="s">
        <v>4038</v>
      </c>
      <c r="D35" s="90" t="s">
        <v>3907</v>
      </c>
      <c r="E35" s="300">
        <v>6.25</v>
      </c>
      <c r="F35" s="112"/>
      <c r="G35" s="112"/>
      <c r="H35" s="90" t="s">
        <v>3367</v>
      </c>
      <c r="I35" s="97" t="s">
        <v>3367</v>
      </c>
    </row>
    <row r="36" spans="2:9" s="6" customFormat="1" ht="9.75" x14ac:dyDescent="0.15">
      <c r="B36" s="366">
        <v>286</v>
      </c>
      <c r="C36" s="368" t="s">
        <v>4039</v>
      </c>
      <c r="D36" s="90" t="s">
        <v>3896</v>
      </c>
      <c r="E36" s="300">
        <v>19.920000000000002</v>
      </c>
      <c r="F36" s="112"/>
      <c r="G36" s="90" t="s">
        <v>3362</v>
      </c>
      <c r="H36" s="300">
        <v>27.27</v>
      </c>
      <c r="I36" s="370">
        <v>13.58</v>
      </c>
    </row>
    <row r="37" spans="2:9" s="6" customFormat="1" ht="9.75" x14ac:dyDescent="0.15">
      <c r="B37" s="366">
        <v>287</v>
      </c>
      <c r="C37" s="368" t="s">
        <v>4040</v>
      </c>
      <c r="D37" s="90" t="s">
        <v>4041</v>
      </c>
      <c r="E37" s="300">
        <v>0.5</v>
      </c>
      <c r="F37" s="112"/>
      <c r="G37" s="90" t="s">
        <v>1060</v>
      </c>
      <c r="H37" s="90" t="s">
        <v>4106</v>
      </c>
      <c r="I37" s="97" t="s">
        <v>4107</v>
      </c>
    </row>
    <row r="38" spans="2:9" s="6" customFormat="1" ht="9.75" x14ac:dyDescent="0.15">
      <c r="B38" s="366">
        <v>288</v>
      </c>
      <c r="C38" s="368" t="s">
        <v>4042</v>
      </c>
      <c r="D38" s="90" t="s">
        <v>3425</v>
      </c>
      <c r="E38" s="300">
        <v>2.46</v>
      </c>
      <c r="F38" s="300">
        <v>0</v>
      </c>
      <c r="G38" s="112"/>
      <c r="H38" s="90" t="s">
        <v>3367</v>
      </c>
      <c r="I38" s="97" t="s">
        <v>3367</v>
      </c>
    </row>
    <row r="39" spans="2:9" s="6" customFormat="1" ht="9.75" x14ac:dyDescent="0.15">
      <c r="B39" s="366">
        <v>289</v>
      </c>
      <c r="C39" s="368" t="s">
        <v>4043</v>
      </c>
      <c r="D39" s="90" t="s">
        <v>3425</v>
      </c>
      <c r="E39" s="300">
        <v>12.19</v>
      </c>
      <c r="F39" s="300">
        <v>11.09</v>
      </c>
      <c r="G39" s="90" t="s">
        <v>1060</v>
      </c>
      <c r="H39" s="90" t="s">
        <v>4108</v>
      </c>
      <c r="I39" s="97" t="s">
        <v>4109</v>
      </c>
    </row>
    <row r="40" spans="2:9" s="6" customFormat="1" ht="9.75" x14ac:dyDescent="0.15">
      <c r="B40" s="366">
        <v>290</v>
      </c>
      <c r="C40" s="368" t="s">
        <v>4044</v>
      </c>
      <c r="D40" s="90" t="s">
        <v>4045</v>
      </c>
      <c r="E40" s="300">
        <v>8.9</v>
      </c>
      <c r="F40" s="112"/>
      <c r="G40" s="90" t="s">
        <v>3362</v>
      </c>
      <c r="H40" s="90" t="s">
        <v>4110</v>
      </c>
      <c r="I40" s="97" t="s">
        <v>4111</v>
      </c>
    </row>
    <row r="41" spans="2:9" s="6" customFormat="1" ht="9.75" x14ac:dyDescent="0.15">
      <c r="B41" s="366">
        <v>291</v>
      </c>
      <c r="C41" s="368" t="s">
        <v>4046</v>
      </c>
      <c r="D41" s="90" t="s">
        <v>3745</v>
      </c>
      <c r="E41" s="300">
        <v>1.67</v>
      </c>
      <c r="F41" s="112"/>
      <c r="G41" s="90" t="s">
        <v>3362</v>
      </c>
      <c r="H41" s="90" t="s">
        <v>4112</v>
      </c>
      <c r="I41" s="97" t="s">
        <v>4113</v>
      </c>
    </row>
    <row r="42" spans="2:9" s="6" customFormat="1" ht="24" customHeight="1" x14ac:dyDescent="0.15">
      <c r="B42" s="366">
        <v>292</v>
      </c>
      <c r="C42" s="368" t="s">
        <v>4047</v>
      </c>
      <c r="D42" s="90" t="s">
        <v>3537</v>
      </c>
      <c r="E42" s="300">
        <v>9.93</v>
      </c>
      <c r="F42" s="112"/>
      <c r="G42" s="90" t="s">
        <v>3362</v>
      </c>
      <c r="H42" s="300">
        <v>14.84</v>
      </c>
      <c r="I42" s="370">
        <v>3.44</v>
      </c>
    </row>
    <row r="43" spans="2:9" s="6" customFormat="1" ht="9.75" x14ac:dyDescent="0.15">
      <c r="B43" s="366">
        <v>293</v>
      </c>
      <c r="C43" s="368" t="s">
        <v>4048</v>
      </c>
      <c r="D43" s="90" t="s">
        <v>3537</v>
      </c>
      <c r="E43" s="300">
        <v>14.08</v>
      </c>
      <c r="F43" s="112"/>
      <c r="G43" s="90" t="s">
        <v>3362</v>
      </c>
      <c r="H43" s="300" t="s">
        <v>4114</v>
      </c>
      <c r="I43" s="370" t="s">
        <v>4115</v>
      </c>
    </row>
    <row r="44" spans="2:9" s="6" customFormat="1" ht="9.75" x14ac:dyDescent="0.15">
      <c r="B44" s="366">
        <v>294</v>
      </c>
      <c r="C44" s="368" t="s">
        <v>4049</v>
      </c>
      <c r="D44" s="90" t="s">
        <v>4050</v>
      </c>
      <c r="E44" s="300">
        <v>2.85</v>
      </c>
      <c r="F44" s="112"/>
      <c r="G44" s="90" t="s">
        <v>3362</v>
      </c>
      <c r="H44" s="90" t="s">
        <v>4116</v>
      </c>
      <c r="I44" s="97" t="s">
        <v>4117</v>
      </c>
    </row>
    <row r="45" spans="2:9" s="6" customFormat="1" ht="9.75" x14ac:dyDescent="0.15">
      <c r="B45" s="366">
        <v>295</v>
      </c>
      <c r="C45" s="368" t="s">
        <v>4051</v>
      </c>
      <c r="D45" s="90" t="s">
        <v>4052</v>
      </c>
      <c r="E45" s="300">
        <v>5</v>
      </c>
      <c r="F45" s="300">
        <v>0</v>
      </c>
      <c r="G45" s="90" t="s">
        <v>3362</v>
      </c>
      <c r="H45" s="90" t="s">
        <v>4118</v>
      </c>
      <c r="I45" s="370">
        <v>510.67</v>
      </c>
    </row>
    <row r="46" spans="2:9" s="6" customFormat="1" ht="9.75" x14ac:dyDescent="0.15">
      <c r="B46" s="366">
        <v>296</v>
      </c>
      <c r="C46" s="368" t="s">
        <v>4053</v>
      </c>
      <c r="D46" s="90" t="s">
        <v>4054</v>
      </c>
      <c r="E46" s="300">
        <v>9</v>
      </c>
      <c r="F46" s="112"/>
      <c r="G46" s="90" t="s">
        <v>3362</v>
      </c>
      <c r="H46" s="90" t="s">
        <v>4119</v>
      </c>
      <c r="I46" s="97" t="s">
        <v>4120</v>
      </c>
    </row>
    <row r="47" spans="2:9" s="6" customFormat="1" ht="9.75" x14ac:dyDescent="0.15">
      <c r="B47" s="366">
        <v>297</v>
      </c>
      <c r="C47" s="368" t="s">
        <v>4055</v>
      </c>
      <c r="D47" s="90" t="s">
        <v>3911</v>
      </c>
      <c r="E47" s="300">
        <v>5.54</v>
      </c>
      <c r="F47" s="112"/>
      <c r="G47" s="112"/>
      <c r="H47" s="90" t="s">
        <v>3367</v>
      </c>
      <c r="I47" s="97" t="s">
        <v>3367</v>
      </c>
    </row>
    <row r="48" spans="2:9" s="6" customFormat="1" ht="9.75" x14ac:dyDescent="0.15">
      <c r="B48" s="366">
        <v>298</v>
      </c>
      <c r="C48" s="368" t="s">
        <v>4056</v>
      </c>
      <c r="D48" s="90" t="s">
        <v>3404</v>
      </c>
      <c r="E48" s="300">
        <v>18.8</v>
      </c>
      <c r="F48" s="112"/>
      <c r="G48" s="90" t="s">
        <v>3362</v>
      </c>
      <c r="H48" s="90" t="s">
        <v>4121</v>
      </c>
      <c r="I48" s="97" t="s">
        <v>4122</v>
      </c>
    </row>
    <row r="49" spans="2:9" s="6" customFormat="1" ht="9.75" x14ac:dyDescent="0.15">
      <c r="B49" s="366">
        <v>299</v>
      </c>
      <c r="C49" s="368" t="s">
        <v>4057</v>
      </c>
      <c r="D49" s="90" t="s">
        <v>3853</v>
      </c>
      <c r="E49" s="300">
        <v>1.36</v>
      </c>
      <c r="F49" s="112"/>
      <c r="G49" s="90" t="s">
        <v>3362</v>
      </c>
      <c r="H49" s="90" t="s">
        <v>4123</v>
      </c>
      <c r="I49" s="97" t="s">
        <v>4124</v>
      </c>
    </row>
    <row r="50" spans="2:9" s="6" customFormat="1" ht="24" customHeight="1" x14ac:dyDescent="0.15">
      <c r="B50" s="366">
        <v>300</v>
      </c>
      <c r="C50" s="368" t="s">
        <v>4058</v>
      </c>
      <c r="D50" s="90" t="s">
        <v>3361</v>
      </c>
      <c r="E50" s="300">
        <v>10</v>
      </c>
      <c r="F50" s="300">
        <v>8.81</v>
      </c>
      <c r="G50" s="90" t="s">
        <v>3362</v>
      </c>
      <c r="H50" s="90" t="s">
        <v>4125</v>
      </c>
      <c r="I50" s="370">
        <v>49.55</v>
      </c>
    </row>
    <row r="51" spans="2:9" s="6" customFormat="1" ht="9.75" x14ac:dyDescent="0.15">
      <c r="B51" s="366">
        <v>301</v>
      </c>
      <c r="C51" s="368" t="s">
        <v>4059</v>
      </c>
      <c r="D51" s="90" t="s">
        <v>4060</v>
      </c>
      <c r="E51" s="300">
        <v>2.5</v>
      </c>
      <c r="F51" s="112"/>
      <c r="G51" s="90" t="s">
        <v>3362</v>
      </c>
      <c r="H51" s="300">
        <v>404.81</v>
      </c>
      <c r="I51" s="370">
        <v>32.35</v>
      </c>
    </row>
    <row r="52" spans="2:9" s="6" customFormat="1" ht="24" customHeight="1" x14ac:dyDescent="0.15">
      <c r="B52" s="366">
        <v>302</v>
      </c>
      <c r="C52" s="368" t="s">
        <v>4061</v>
      </c>
      <c r="D52" s="90" t="s">
        <v>3909</v>
      </c>
      <c r="E52" s="300">
        <v>0.04</v>
      </c>
      <c r="F52" s="112"/>
      <c r="G52" s="90" t="s">
        <v>3362</v>
      </c>
      <c r="H52" s="90" t="s">
        <v>4126</v>
      </c>
      <c r="I52" s="97" t="s">
        <v>4127</v>
      </c>
    </row>
    <row r="53" spans="2:9" s="6" customFormat="1" ht="9.75" x14ac:dyDescent="0.15">
      <c r="B53" s="366">
        <v>303</v>
      </c>
      <c r="C53" s="368" t="s">
        <v>4062</v>
      </c>
      <c r="D53" s="90" t="s">
        <v>3909</v>
      </c>
      <c r="E53" s="300">
        <v>0.16</v>
      </c>
      <c r="F53" s="112"/>
      <c r="G53" s="90" t="s">
        <v>3362</v>
      </c>
      <c r="H53" s="90" t="s">
        <v>4128</v>
      </c>
      <c r="I53" s="97" t="s">
        <v>4129</v>
      </c>
    </row>
    <row r="54" spans="2:9" s="6" customFormat="1" ht="9.75" x14ac:dyDescent="0.15">
      <c r="B54" s="366">
        <v>304</v>
      </c>
      <c r="C54" s="368" t="s">
        <v>4063</v>
      </c>
      <c r="D54" s="90" t="s">
        <v>3361</v>
      </c>
      <c r="E54" s="300">
        <v>0.75</v>
      </c>
      <c r="F54" s="112"/>
      <c r="G54" s="90" t="s">
        <v>3362</v>
      </c>
      <c r="H54" s="300" t="s">
        <v>4130</v>
      </c>
      <c r="I54" s="370" t="s">
        <v>4131</v>
      </c>
    </row>
    <row r="55" spans="2:9" s="6" customFormat="1" ht="9.75" x14ac:dyDescent="0.15">
      <c r="B55" s="366">
        <v>305</v>
      </c>
      <c r="C55" s="368" t="s">
        <v>4064</v>
      </c>
      <c r="D55" s="90" t="s">
        <v>4065</v>
      </c>
      <c r="E55" s="300">
        <v>14.29</v>
      </c>
      <c r="F55" s="112"/>
      <c r="G55" s="112"/>
      <c r="H55" s="90" t="s">
        <v>3367</v>
      </c>
      <c r="I55" s="97" t="s">
        <v>3367</v>
      </c>
    </row>
    <row r="56" spans="2:9" s="6" customFormat="1" ht="9.75" x14ac:dyDescent="0.15">
      <c r="B56" s="366">
        <v>306</v>
      </c>
      <c r="C56" s="368" t="s">
        <v>4066</v>
      </c>
      <c r="D56" s="90" t="s">
        <v>3361</v>
      </c>
      <c r="E56" s="300">
        <v>4</v>
      </c>
      <c r="F56" s="300">
        <v>3.96</v>
      </c>
      <c r="G56" s="90" t="s">
        <v>3362</v>
      </c>
      <c r="H56" s="90" t="s">
        <v>4132</v>
      </c>
      <c r="I56" s="97" t="s">
        <v>4133</v>
      </c>
    </row>
    <row r="57" spans="2:9" s="6" customFormat="1" ht="9.75" x14ac:dyDescent="0.15">
      <c r="B57" s="366">
        <v>307</v>
      </c>
      <c r="C57" s="368" t="s">
        <v>4067</v>
      </c>
      <c r="D57" s="90" t="s">
        <v>4068</v>
      </c>
      <c r="E57" s="300">
        <v>6.84</v>
      </c>
      <c r="F57" s="112"/>
      <c r="G57" s="90" t="s">
        <v>3362</v>
      </c>
      <c r="H57" s="300">
        <v>235</v>
      </c>
      <c r="I57" s="370" t="s">
        <v>4134</v>
      </c>
    </row>
    <row r="58" spans="2:9" s="6" customFormat="1" ht="24" customHeight="1" x14ac:dyDescent="0.15">
      <c r="B58" s="366">
        <v>308</v>
      </c>
      <c r="C58" s="368" t="s">
        <v>4069</v>
      </c>
      <c r="D58" s="90" t="s">
        <v>4070</v>
      </c>
      <c r="E58" s="300">
        <v>0.16</v>
      </c>
      <c r="F58" s="112"/>
      <c r="G58" s="90" t="s">
        <v>3362</v>
      </c>
      <c r="H58" s="90" t="s">
        <v>4135</v>
      </c>
      <c r="I58" s="97" t="s">
        <v>4136</v>
      </c>
    </row>
    <row r="59" spans="2:9" s="6" customFormat="1" ht="9.75" x14ac:dyDescent="0.15">
      <c r="B59" s="366">
        <v>309</v>
      </c>
      <c r="C59" s="368" t="s">
        <v>4071</v>
      </c>
      <c r="D59" s="90" t="s">
        <v>4072</v>
      </c>
      <c r="E59" s="300">
        <v>0.75</v>
      </c>
      <c r="F59" s="112"/>
      <c r="G59" s="90" t="s">
        <v>3362</v>
      </c>
      <c r="H59" s="300" t="s">
        <v>4137</v>
      </c>
      <c r="I59" s="370" t="s">
        <v>4138</v>
      </c>
    </row>
    <row r="60" spans="2:9" s="6" customFormat="1" ht="10.5" thickBot="1" x14ac:dyDescent="0.2">
      <c r="B60" s="371">
        <v>310</v>
      </c>
      <c r="C60" s="372" t="s">
        <v>4073</v>
      </c>
      <c r="D60" s="93" t="s">
        <v>4074</v>
      </c>
      <c r="E60" s="302">
        <v>0.85</v>
      </c>
      <c r="F60" s="115"/>
      <c r="G60" s="93" t="s">
        <v>3362</v>
      </c>
      <c r="H60" s="93" t="s">
        <v>4139</v>
      </c>
      <c r="I60" s="106" t="s">
        <v>4140</v>
      </c>
    </row>
    <row r="61" spans="2:9" s="6" customFormat="1" ht="1.1499999999999999" customHeight="1" x14ac:dyDescent="0.15">
      <c r="B61" s="379"/>
      <c r="C61" s="376"/>
      <c r="D61" s="82"/>
      <c r="E61" s="205"/>
      <c r="F61" s="82"/>
      <c r="G61" s="205"/>
      <c r="H61" s="82"/>
      <c r="I61" s="205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.7109375" customWidth="1"/>
    <col min="3" max="3" width="28.5703125" customWidth="1"/>
    <col min="4" max="4" width="12.42578125" customWidth="1"/>
    <col min="5" max="5" width="8.28515625" customWidth="1"/>
    <col min="6" max="6" width="8.140625" customWidth="1"/>
    <col min="7" max="7" width="6.28515625" customWidth="1"/>
    <col min="8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4141</v>
      </c>
    </row>
    <row r="8" spans="1:9" s="6" customFormat="1" ht="1.1499999999999999" customHeight="1" thickBot="1" x14ac:dyDescent="0.2">
      <c r="B8" s="40"/>
      <c r="C8" s="364"/>
      <c r="D8" s="41"/>
      <c r="E8" s="41"/>
      <c r="F8" s="41"/>
      <c r="G8" s="163"/>
      <c r="H8" s="41"/>
      <c r="I8" s="41"/>
    </row>
    <row r="9" spans="1:9" s="6" customFormat="1" ht="36" customHeight="1" thickBot="1" x14ac:dyDescent="0.2">
      <c r="B9" s="121" t="s">
        <v>3426</v>
      </c>
      <c r="C9" s="365" t="s">
        <v>3350</v>
      </c>
      <c r="D9" s="65" t="s">
        <v>3351</v>
      </c>
      <c r="E9" s="351" t="s">
        <v>4142</v>
      </c>
      <c r="F9" s="351" t="s">
        <v>4003</v>
      </c>
      <c r="G9" s="351" t="s">
        <v>3354</v>
      </c>
      <c r="H9" s="351" t="s">
        <v>3355</v>
      </c>
      <c r="I9" s="347" t="s">
        <v>4004</v>
      </c>
    </row>
    <row r="10" spans="1:9" s="6" customFormat="1" ht="18.600000000000001" customHeight="1" x14ac:dyDescent="0.15">
      <c r="B10" s="383">
        <v>311</v>
      </c>
      <c r="C10" s="367" t="s">
        <v>4143</v>
      </c>
      <c r="D10" s="66" t="s">
        <v>3372</v>
      </c>
      <c r="E10" s="298">
        <v>8.4700000000000006</v>
      </c>
      <c r="F10" s="298">
        <v>8.48</v>
      </c>
      <c r="G10" s="66" t="s">
        <v>3362</v>
      </c>
      <c r="H10" s="66" t="s">
        <v>4163</v>
      </c>
      <c r="I10" s="104" t="s">
        <v>4164</v>
      </c>
    </row>
    <row r="11" spans="1:9" s="6" customFormat="1" ht="18.600000000000001" customHeight="1" x14ac:dyDescent="0.15">
      <c r="B11" s="381">
        <v>312</v>
      </c>
      <c r="C11" s="368" t="s">
        <v>4144</v>
      </c>
      <c r="D11" s="90" t="s">
        <v>3372</v>
      </c>
      <c r="E11" s="300">
        <v>3.33</v>
      </c>
      <c r="F11" s="300">
        <v>3.34</v>
      </c>
      <c r="G11" s="90" t="s">
        <v>3362</v>
      </c>
      <c r="H11" s="90" t="s">
        <v>4165</v>
      </c>
      <c r="I11" s="370" t="s">
        <v>4166</v>
      </c>
    </row>
    <row r="12" spans="1:9" s="6" customFormat="1" ht="18.600000000000001" customHeight="1" x14ac:dyDescent="0.15">
      <c r="B12" s="381">
        <v>313</v>
      </c>
      <c r="C12" s="368" t="s">
        <v>4145</v>
      </c>
      <c r="D12" s="90" t="s">
        <v>3372</v>
      </c>
      <c r="E12" s="300">
        <v>10.81</v>
      </c>
      <c r="F12" s="300">
        <v>10.83</v>
      </c>
      <c r="G12" s="90" t="s">
        <v>3362</v>
      </c>
      <c r="H12" s="90" t="s">
        <v>4167</v>
      </c>
      <c r="I12" s="370">
        <v>712.03</v>
      </c>
    </row>
    <row r="13" spans="1:9" s="6" customFormat="1" ht="9.75" x14ac:dyDescent="0.15">
      <c r="B13" s="381">
        <v>314</v>
      </c>
      <c r="C13" s="368" t="s">
        <v>4146</v>
      </c>
      <c r="D13" s="90" t="s">
        <v>4147</v>
      </c>
      <c r="E13" s="300">
        <v>0.71</v>
      </c>
      <c r="F13" s="112"/>
      <c r="G13" s="90" t="s">
        <v>3362</v>
      </c>
      <c r="H13" s="90" t="s">
        <v>4168</v>
      </c>
      <c r="I13" s="97" t="s">
        <v>4169</v>
      </c>
    </row>
    <row r="14" spans="1:9" s="6" customFormat="1" ht="9.75" x14ac:dyDescent="0.15">
      <c r="B14" s="381">
        <v>315</v>
      </c>
      <c r="C14" s="368" t="s">
        <v>4148</v>
      </c>
      <c r="D14" s="90" t="s">
        <v>3361</v>
      </c>
      <c r="E14" s="300">
        <v>0.75</v>
      </c>
      <c r="F14" s="112"/>
      <c r="G14" s="90" t="s">
        <v>3362</v>
      </c>
      <c r="H14" s="300" t="s">
        <v>4170</v>
      </c>
      <c r="I14" s="370" t="s">
        <v>4171</v>
      </c>
    </row>
    <row r="15" spans="1:9" s="6" customFormat="1" ht="9" x14ac:dyDescent="0.15">
      <c r="B15" s="381">
        <v>316</v>
      </c>
      <c r="C15" s="368" t="s">
        <v>4149</v>
      </c>
      <c r="D15" s="90" t="s">
        <v>3537</v>
      </c>
      <c r="E15" s="300">
        <v>0.43</v>
      </c>
      <c r="F15" s="112"/>
      <c r="G15" s="112"/>
      <c r="H15" s="90" t="s">
        <v>3367</v>
      </c>
      <c r="I15" s="97" t="s">
        <v>3367</v>
      </c>
    </row>
    <row r="16" spans="1:9" s="6" customFormat="1" ht="9.75" x14ac:dyDescent="0.15">
      <c r="B16" s="381">
        <v>317</v>
      </c>
      <c r="C16" s="368" t="s">
        <v>4150</v>
      </c>
      <c r="D16" s="90" t="s">
        <v>3404</v>
      </c>
      <c r="E16" s="300">
        <v>1.67</v>
      </c>
      <c r="F16" s="112"/>
      <c r="G16" s="90" t="s">
        <v>3362</v>
      </c>
      <c r="H16" s="90" t="s">
        <v>4172</v>
      </c>
      <c r="I16" s="97" t="s">
        <v>4173</v>
      </c>
    </row>
    <row r="17" spans="2:9" s="6" customFormat="1" ht="9.75" x14ac:dyDescent="0.15">
      <c r="B17" s="381">
        <v>318</v>
      </c>
      <c r="C17" s="368" t="s">
        <v>4151</v>
      </c>
      <c r="D17" s="90" t="s">
        <v>4060</v>
      </c>
      <c r="E17" s="300">
        <v>3.89</v>
      </c>
      <c r="F17" s="112"/>
      <c r="G17" s="90" t="s">
        <v>3362</v>
      </c>
      <c r="H17" s="90" t="s">
        <v>4174</v>
      </c>
      <c r="I17" s="97" t="s">
        <v>4175</v>
      </c>
    </row>
    <row r="18" spans="2:9" s="6" customFormat="1" ht="18.600000000000001" customHeight="1" x14ac:dyDescent="0.15">
      <c r="B18" s="381">
        <v>319</v>
      </c>
      <c r="C18" s="368" t="s">
        <v>4152</v>
      </c>
      <c r="D18" s="90" t="s">
        <v>4153</v>
      </c>
      <c r="E18" s="300">
        <v>0.4</v>
      </c>
      <c r="F18" s="112"/>
      <c r="G18" s="90" t="s">
        <v>3362</v>
      </c>
      <c r="H18" s="300">
        <v>297.69</v>
      </c>
      <c r="I18" s="370" t="s">
        <v>4176</v>
      </c>
    </row>
    <row r="19" spans="2:9" s="6" customFormat="1" ht="18.600000000000001" customHeight="1" x14ac:dyDescent="0.15">
      <c r="B19" s="381">
        <v>320</v>
      </c>
      <c r="C19" s="368" t="s">
        <v>4154</v>
      </c>
      <c r="D19" s="90" t="s">
        <v>4155</v>
      </c>
      <c r="E19" s="300">
        <v>0</v>
      </c>
      <c r="F19" s="112"/>
      <c r="G19" s="90" t="s">
        <v>1060</v>
      </c>
      <c r="H19" s="90" t="s">
        <v>4177</v>
      </c>
      <c r="I19" s="97" t="s">
        <v>4178</v>
      </c>
    </row>
    <row r="20" spans="2:9" s="6" customFormat="1" ht="18.600000000000001" customHeight="1" x14ac:dyDescent="0.15">
      <c r="B20" s="381">
        <v>321</v>
      </c>
      <c r="C20" s="368" t="s">
        <v>4156</v>
      </c>
      <c r="D20" s="90" t="s">
        <v>3398</v>
      </c>
      <c r="E20" s="300">
        <v>16.649999999999999</v>
      </c>
      <c r="F20" s="112"/>
      <c r="G20" s="90" t="s">
        <v>3362</v>
      </c>
      <c r="H20" s="90" t="s">
        <v>4179</v>
      </c>
      <c r="I20" s="97" t="s">
        <v>4180</v>
      </c>
    </row>
    <row r="21" spans="2:9" s="6" customFormat="1" ht="18.600000000000001" customHeight="1" x14ac:dyDescent="0.15">
      <c r="B21" s="381">
        <v>322</v>
      </c>
      <c r="C21" s="368" t="s">
        <v>4157</v>
      </c>
      <c r="D21" s="90" t="s">
        <v>3398</v>
      </c>
      <c r="E21" s="300">
        <v>16.649999999999999</v>
      </c>
      <c r="F21" s="112"/>
      <c r="G21" s="90" t="s">
        <v>3362</v>
      </c>
      <c r="H21" s="90" t="s">
        <v>4181</v>
      </c>
      <c r="I21" s="97" t="s">
        <v>4182</v>
      </c>
    </row>
    <row r="22" spans="2:9" s="6" customFormat="1" ht="18.600000000000001" customHeight="1" x14ac:dyDescent="0.15">
      <c r="B22" s="381">
        <v>323</v>
      </c>
      <c r="C22" s="368" t="s">
        <v>4158</v>
      </c>
      <c r="D22" s="90" t="s">
        <v>3372</v>
      </c>
      <c r="E22" s="300">
        <v>27.34</v>
      </c>
      <c r="F22" s="300">
        <v>27.55</v>
      </c>
      <c r="G22" s="90" t="s">
        <v>3362</v>
      </c>
      <c r="H22" s="90" t="s">
        <v>4183</v>
      </c>
      <c r="I22" s="370">
        <v>782.25</v>
      </c>
    </row>
    <row r="23" spans="2:9" s="6" customFormat="1" ht="18.600000000000001" customHeight="1" x14ac:dyDescent="0.15">
      <c r="B23" s="381">
        <v>324</v>
      </c>
      <c r="C23" s="368" t="s">
        <v>4159</v>
      </c>
      <c r="D23" s="90" t="s">
        <v>3372</v>
      </c>
      <c r="E23" s="300">
        <v>13.68</v>
      </c>
      <c r="F23" s="300">
        <v>13.72</v>
      </c>
      <c r="G23" s="90" t="s">
        <v>3362</v>
      </c>
      <c r="H23" s="90" t="s">
        <v>4184</v>
      </c>
      <c r="I23" s="97" t="s">
        <v>4185</v>
      </c>
    </row>
    <row r="24" spans="2:9" s="6" customFormat="1" ht="9.75" x14ac:dyDescent="0.15">
      <c r="B24" s="381">
        <v>325</v>
      </c>
      <c r="C24" s="368" t="s">
        <v>4160</v>
      </c>
      <c r="D24" s="90" t="s">
        <v>3361</v>
      </c>
      <c r="E24" s="300">
        <v>16.059999999999999</v>
      </c>
      <c r="F24" s="112"/>
      <c r="G24" s="90" t="s">
        <v>3362</v>
      </c>
      <c r="H24" s="300">
        <v>828.29</v>
      </c>
      <c r="I24" s="97" t="s">
        <v>4186</v>
      </c>
    </row>
    <row r="25" spans="2:9" s="6" customFormat="1" ht="10.5" thickBot="1" x14ac:dyDescent="0.2">
      <c r="B25" s="382">
        <v>326</v>
      </c>
      <c r="C25" s="372" t="s">
        <v>4161</v>
      </c>
      <c r="D25" s="93" t="s">
        <v>4162</v>
      </c>
      <c r="E25" s="302">
        <v>0.75</v>
      </c>
      <c r="F25" s="115"/>
      <c r="G25" s="93" t="s">
        <v>3362</v>
      </c>
      <c r="H25" s="302">
        <v>2.3199999999999998</v>
      </c>
      <c r="I25" s="378" t="s">
        <v>4187</v>
      </c>
    </row>
    <row r="26" spans="2:9" s="6" customFormat="1" ht="1.1499999999999999" customHeight="1" x14ac:dyDescent="0.15">
      <c r="B26" s="57"/>
      <c r="C26" s="376"/>
      <c r="D26" s="82"/>
      <c r="E26" s="82"/>
      <c r="F26" s="82"/>
      <c r="G26" s="205"/>
      <c r="H26" s="82"/>
      <c r="I26" s="82"/>
    </row>
    <row r="27" spans="2:9" s="23" customFormat="1" ht="14.45" x14ac:dyDescent="0.3"/>
    <row r="28" spans="2:9" s="23" customFormat="1" ht="14.45" x14ac:dyDescent="0.3"/>
    <row r="29" spans="2:9" s="21" customFormat="1" ht="19.899999999999999" x14ac:dyDescent="0.15">
      <c r="B29" s="20" t="s">
        <v>4188</v>
      </c>
    </row>
    <row r="30" spans="2:9" s="21" customFormat="1" ht="49.5" x14ac:dyDescent="0.15">
      <c r="B30" s="20" t="s">
        <v>4189</v>
      </c>
    </row>
    <row r="31" spans="2:9" s="21" customFormat="1" ht="41.25" x14ac:dyDescent="0.15">
      <c r="B31" s="20" t="s">
        <v>4190</v>
      </c>
    </row>
    <row r="32" spans="2:9" s="21" customFormat="1" ht="66" x14ac:dyDescent="0.15">
      <c r="B32" s="20" t="s">
        <v>4191</v>
      </c>
    </row>
    <row r="33" spans="2:2" s="21" customFormat="1" ht="99" x14ac:dyDescent="0.15">
      <c r="B33" s="20" t="s">
        <v>4192</v>
      </c>
    </row>
    <row r="34" spans="2:2" s="21" customFormat="1" ht="115.5" x14ac:dyDescent="0.15">
      <c r="B34" s="20" t="s">
        <v>4193</v>
      </c>
    </row>
    <row r="35" spans="2:2" s="21" customFormat="1" ht="115.5" x14ac:dyDescent="0.15">
      <c r="B35" s="20" t="s">
        <v>4221</v>
      </c>
    </row>
    <row r="36" spans="2:2" s="21" customFormat="1" ht="57.75" x14ac:dyDescent="0.15">
      <c r="B36" s="20" t="s">
        <v>4194</v>
      </c>
    </row>
    <row r="37" spans="2:2" s="21" customFormat="1" ht="49.5" x14ac:dyDescent="0.15">
      <c r="B37" s="20" t="s">
        <v>4195</v>
      </c>
    </row>
    <row r="38" spans="2:2" s="21" customFormat="1" ht="49.5" x14ac:dyDescent="0.15">
      <c r="B38" s="20" t="s">
        <v>4196</v>
      </c>
    </row>
    <row r="39" spans="2:2" s="21" customFormat="1" ht="49.5" x14ac:dyDescent="0.15">
      <c r="B39" s="20" t="s">
        <v>4197</v>
      </c>
    </row>
    <row r="40" spans="2:2" s="21" customFormat="1" ht="49.5" x14ac:dyDescent="0.15">
      <c r="B40" s="20" t="s">
        <v>4198</v>
      </c>
    </row>
    <row r="41" spans="2:2" s="21" customFormat="1" ht="49.5" x14ac:dyDescent="0.15">
      <c r="B41" s="20" t="s">
        <v>4199</v>
      </c>
    </row>
    <row r="42" spans="2:2" s="21" customFormat="1" ht="49.5" x14ac:dyDescent="0.15">
      <c r="B42" s="20" t="s">
        <v>4200</v>
      </c>
    </row>
    <row r="43" spans="2:2" s="21" customFormat="1" ht="49.5" x14ac:dyDescent="0.15">
      <c r="B43" s="20" t="s">
        <v>4201</v>
      </c>
    </row>
    <row r="44" spans="2:2" s="21" customFormat="1" ht="49.5" x14ac:dyDescent="0.15">
      <c r="B44" s="20" t="s">
        <v>4202</v>
      </c>
    </row>
    <row r="45" spans="2:2" s="21" customFormat="1" ht="49.5" x14ac:dyDescent="0.15">
      <c r="B45" s="20" t="s">
        <v>4203</v>
      </c>
    </row>
    <row r="46" spans="2:2" s="21" customFormat="1" ht="49.5" x14ac:dyDescent="0.15">
      <c r="B46" s="20" t="s">
        <v>4204</v>
      </c>
    </row>
    <row r="47" spans="2:2" s="21" customFormat="1" ht="49.5" x14ac:dyDescent="0.15">
      <c r="B47" s="20" t="s">
        <v>4205</v>
      </c>
    </row>
    <row r="48" spans="2:2" s="21" customFormat="1" ht="49.5" x14ac:dyDescent="0.15">
      <c r="B48" s="20" t="s">
        <v>4206</v>
      </c>
    </row>
    <row r="49" spans="2:2" s="21" customFormat="1" ht="49.5" x14ac:dyDescent="0.15">
      <c r="B49" s="20" t="s">
        <v>4207</v>
      </c>
    </row>
    <row r="50" spans="2:2" s="21" customFormat="1" ht="49.5" x14ac:dyDescent="0.15">
      <c r="B50" s="20" t="s">
        <v>4208</v>
      </c>
    </row>
    <row r="51" spans="2:2" s="21" customFormat="1" ht="57.75" x14ac:dyDescent="0.15">
      <c r="B51" s="20" t="s">
        <v>4209</v>
      </c>
    </row>
    <row r="52" spans="2:2" s="21" customFormat="1" ht="49.5" x14ac:dyDescent="0.15">
      <c r="B52" s="20" t="s">
        <v>4210</v>
      </c>
    </row>
    <row r="53" spans="2:2" s="21" customFormat="1" ht="49.5" x14ac:dyDescent="0.15">
      <c r="B53" s="20" t="s">
        <v>4211</v>
      </c>
    </row>
    <row r="54" spans="2:2" s="21" customFormat="1" ht="49.5" x14ac:dyDescent="0.15">
      <c r="B54" s="20" t="s">
        <v>4212</v>
      </c>
    </row>
    <row r="55" spans="2:2" s="21" customFormat="1" ht="49.5" x14ac:dyDescent="0.15">
      <c r="B55" s="20" t="s">
        <v>4213</v>
      </c>
    </row>
    <row r="56" spans="2:2" s="21" customFormat="1" ht="74.25" x14ac:dyDescent="0.15">
      <c r="B56" s="20" t="s">
        <v>4214</v>
      </c>
    </row>
    <row r="57" spans="2:2" s="21" customFormat="1" ht="41.25" x14ac:dyDescent="0.15">
      <c r="B57" s="20" t="s">
        <v>4215</v>
      </c>
    </row>
    <row r="58" spans="2:2" s="21" customFormat="1" ht="57.75" x14ac:dyDescent="0.15">
      <c r="B58" s="20" t="s">
        <v>4216</v>
      </c>
    </row>
    <row r="59" spans="2:2" s="21" customFormat="1" ht="115.5" x14ac:dyDescent="0.15">
      <c r="B59" s="20" t="s">
        <v>4217</v>
      </c>
    </row>
    <row r="60" spans="2:2" s="21" customFormat="1" ht="148.5" x14ac:dyDescent="0.15">
      <c r="B60" s="20" t="s">
        <v>4218</v>
      </c>
    </row>
    <row r="61" spans="2:2" s="21" customFormat="1" ht="123.75" x14ac:dyDescent="0.15">
      <c r="B61" s="20" t="s">
        <v>4219</v>
      </c>
    </row>
    <row r="62" spans="2:2" s="21" customFormat="1" ht="173.25" x14ac:dyDescent="0.15">
      <c r="B62" s="20" t="s">
        <v>4222</v>
      </c>
    </row>
    <row r="63" spans="2:2" s="21" customFormat="1" ht="107.25" x14ac:dyDescent="0.15">
      <c r="B63" s="20" t="s">
        <v>4220</v>
      </c>
    </row>
    <row r="64" spans="2:2" s="21" customFormat="1" ht="7.5" x14ac:dyDescent="0.15">
      <c r="B64" s="22"/>
    </row>
    <row r="65" spans="2:2" s="21" customFormat="1" ht="7.5" x14ac:dyDescent="0.15">
      <c r="B65" s="22"/>
    </row>
    <row r="66" spans="2:2" s="21" customFormat="1" ht="7.5" x14ac:dyDescent="0.15">
      <c r="B66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="150" zoomScaleNormal="150" workbookViewId="0">
      <pane ySplit="5" topLeftCell="A6" activePane="bottomLeft" state="frozen"/>
      <selection pane="bottomLeft" activeCell="C28" sqref="C28"/>
    </sheetView>
  </sheetViews>
  <sheetFormatPr baseColWidth="10" defaultRowHeight="15" x14ac:dyDescent="0.25"/>
  <cols>
    <col min="2" max="2" width="17.28515625" customWidth="1"/>
    <col min="3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4223</v>
      </c>
    </row>
    <row r="8" spans="1:8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8" ht="14.45" x14ac:dyDescent="0.3">
      <c r="B9" s="81"/>
      <c r="C9" s="471">
        <v>2017</v>
      </c>
      <c r="D9" s="442"/>
      <c r="E9" s="441"/>
      <c r="F9" s="471">
        <v>2016</v>
      </c>
      <c r="G9" s="442"/>
      <c r="H9" s="442"/>
    </row>
    <row r="10" spans="1:8" ht="15.75" thickBot="1" x14ac:dyDescent="0.3">
      <c r="B10" s="42"/>
      <c r="C10" s="64" t="s">
        <v>4224</v>
      </c>
      <c r="D10" s="64" t="s">
        <v>4225</v>
      </c>
      <c r="E10" s="64" t="s">
        <v>75</v>
      </c>
      <c r="F10" s="64" t="s">
        <v>4224</v>
      </c>
      <c r="G10" s="64" t="s">
        <v>4225</v>
      </c>
      <c r="H10" s="88" t="s">
        <v>75</v>
      </c>
    </row>
    <row r="11" spans="1:8" x14ac:dyDescent="0.25">
      <c r="B11" s="45" t="s">
        <v>4226</v>
      </c>
      <c r="C11" s="66" t="s">
        <v>4227</v>
      </c>
      <c r="D11" s="66" t="s">
        <v>4228</v>
      </c>
      <c r="E11" s="66" t="s">
        <v>4229</v>
      </c>
      <c r="F11" s="67" t="s">
        <v>4230</v>
      </c>
      <c r="G11" s="67" t="s">
        <v>4231</v>
      </c>
      <c r="H11" s="108" t="s">
        <v>4232</v>
      </c>
    </row>
    <row r="12" spans="1:8" x14ac:dyDescent="0.25">
      <c r="B12" s="48" t="s">
        <v>4233</v>
      </c>
      <c r="C12" s="69">
        <v>336</v>
      </c>
      <c r="D12" s="90" t="s">
        <v>4234</v>
      </c>
      <c r="E12" s="90" t="s">
        <v>4235</v>
      </c>
      <c r="F12" s="70">
        <v>251</v>
      </c>
      <c r="G12" s="91" t="s">
        <v>4236</v>
      </c>
      <c r="H12" s="109" t="s">
        <v>4237</v>
      </c>
    </row>
    <row r="13" spans="1:8" thickBot="1" x14ac:dyDescent="0.35">
      <c r="B13" s="51" t="s">
        <v>4238</v>
      </c>
      <c r="C13" s="71">
        <v>192</v>
      </c>
      <c r="D13" s="71">
        <v>111</v>
      </c>
      <c r="E13" s="71">
        <v>303</v>
      </c>
      <c r="F13" s="72">
        <v>240</v>
      </c>
      <c r="G13" s="72">
        <v>178</v>
      </c>
      <c r="H13" s="151">
        <v>417</v>
      </c>
    </row>
    <row r="14" spans="1:8" ht="15.75" thickBot="1" x14ac:dyDescent="0.3">
      <c r="B14" s="73" t="s">
        <v>428</v>
      </c>
      <c r="C14" s="74" t="s">
        <v>4239</v>
      </c>
      <c r="D14" s="74" t="s">
        <v>4240</v>
      </c>
      <c r="E14" s="74" t="s">
        <v>4241</v>
      </c>
      <c r="F14" s="75" t="s">
        <v>4242</v>
      </c>
      <c r="G14" s="75" t="s">
        <v>4243</v>
      </c>
      <c r="H14" s="128" t="s">
        <v>4244</v>
      </c>
    </row>
    <row r="15" spans="1:8" ht="1.1499999999999999" customHeight="1" x14ac:dyDescent="0.3">
      <c r="B15" s="57"/>
      <c r="C15" s="82"/>
      <c r="D15" s="82"/>
      <c r="E15" s="82"/>
      <c r="F15" s="82"/>
      <c r="G15" s="82"/>
      <c r="H15" s="82"/>
    </row>
    <row r="18" spans="2:2" ht="14.45" x14ac:dyDescent="0.3">
      <c r="B18" s="20" t="s">
        <v>4245</v>
      </c>
    </row>
    <row r="19" spans="2:2" ht="14.45" x14ac:dyDescent="0.3">
      <c r="B19" s="22"/>
    </row>
    <row r="20" spans="2:2" ht="14.45" x14ac:dyDescent="0.3">
      <c r="B20" s="22"/>
    </row>
    <row r="21" spans="2:2" ht="14.45" x14ac:dyDescent="0.3">
      <c r="B21" s="22"/>
    </row>
  </sheetData>
  <mergeCells count="2">
    <mergeCell ref="C9:E9"/>
    <mergeCell ref="F9:H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4246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8.4499999999999993" x14ac:dyDescent="0.15">
      <c r="B9" s="81"/>
      <c r="C9" s="440" t="s">
        <v>4247</v>
      </c>
      <c r="D9" s="441"/>
      <c r="E9" s="440" t="s">
        <v>4248</v>
      </c>
      <c r="F9" s="442"/>
    </row>
    <row r="10" spans="1:6" s="6" customFormat="1" ht="9" thickBot="1" x14ac:dyDescent="0.2">
      <c r="B10" s="85" t="s">
        <v>101</v>
      </c>
      <c r="C10" s="100">
        <v>2017</v>
      </c>
      <c r="D10" s="100">
        <v>2016</v>
      </c>
      <c r="E10" s="100">
        <v>2017</v>
      </c>
      <c r="F10" s="103">
        <v>2016</v>
      </c>
    </row>
    <row r="11" spans="1:6" s="6" customFormat="1" ht="9" x14ac:dyDescent="0.15">
      <c r="B11" s="284" t="s">
        <v>4249</v>
      </c>
      <c r="C11" s="285"/>
      <c r="D11" s="285"/>
      <c r="E11" s="285"/>
      <c r="F11" s="285"/>
    </row>
    <row r="12" spans="1:6" s="6" customFormat="1" ht="18.600000000000001" customHeight="1" x14ac:dyDescent="0.15">
      <c r="B12" s="48" t="s">
        <v>4250</v>
      </c>
      <c r="C12" s="157">
        <v>6.6</v>
      </c>
      <c r="D12" s="158">
        <v>7.8</v>
      </c>
      <c r="E12" s="157">
        <v>1</v>
      </c>
      <c r="F12" s="159">
        <v>1</v>
      </c>
    </row>
    <row r="13" spans="1:6" s="6" customFormat="1" ht="48" customHeight="1" x14ac:dyDescent="0.15">
      <c r="B13" s="48" t="s">
        <v>4251</v>
      </c>
      <c r="C13" s="157">
        <v>20.5</v>
      </c>
      <c r="D13" s="158">
        <v>25.5</v>
      </c>
      <c r="E13" s="157">
        <v>0</v>
      </c>
      <c r="F13" s="159">
        <v>0</v>
      </c>
    </row>
    <row r="14" spans="1:6" s="6" customFormat="1" ht="9" x14ac:dyDescent="0.15">
      <c r="B14" s="48" t="s">
        <v>4252</v>
      </c>
      <c r="C14" s="157">
        <v>0</v>
      </c>
      <c r="D14" s="158">
        <v>0</v>
      </c>
      <c r="E14" s="157">
        <v>0</v>
      </c>
      <c r="F14" s="159">
        <v>0</v>
      </c>
    </row>
    <row r="15" spans="1:6" s="6" customFormat="1" ht="18.600000000000001" customHeight="1" x14ac:dyDescent="0.15">
      <c r="B15" s="48" t="s">
        <v>4253</v>
      </c>
      <c r="C15" s="157">
        <v>0</v>
      </c>
      <c r="D15" s="158">
        <v>0</v>
      </c>
      <c r="E15" s="157">
        <v>0</v>
      </c>
      <c r="F15" s="159">
        <v>0</v>
      </c>
    </row>
    <row r="16" spans="1:6" s="6" customFormat="1" ht="18.600000000000001" customHeight="1" x14ac:dyDescent="0.15">
      <c r="B16" s="245" t="s">
        <v>4254</v>
      </c>
      <c r="C16" s="286"/>
      <c r="D16" s="286"/>
      <c r="E16" s="286"/>
      <c r="F16" s="286"/>
    </row>
    <row r="17" spans="2:6" s="6" customFormat="1" ht="18.600000000000001" customHeight="1" x14ac:dyDescent="0.15">
      <c r="B17" s="48" t="s">
        <v>4255</v>
      </c>
      <c r="C17" s="157">
        <v>11.2</v>
      </c>
      <c r="D17" s="158">
        <v>11.2</v>
      </c>
      <c r="E17" s="157">
        <v>0</v>
      </c>
      <c r="F17" s="159">
        <v>0</v>
      </c>
    </row>
    <row r="18" spans="2:6" s="6" customFormat="1" ht="48" customHeight="1" x14ac:dyDescent="0.15">
      <c r="B18" s="48" t="s">
        <v>4251</v>
      </c>
      <c r="C18" s="157">
        <v>143.6</v>
      </c>
      <c r="D18" s="158">
        <v>153.80000000000001</v>
      </c>
      <c r="E18" s="157">
        <v>0</v>
      </c>
      <c r="F18" s="159">
        <v>0</v>
      </c>
    </row>
    <row r="19" spans="2:6" s="6" customFormat="1" ht="9" x14ac:dyDescent="0.15">
      <c r="B19" s="48" t="s">
        <v>4252</v>
      </c>
      <c r="C19" s="157">
        <v>0</v>
      </c>
      <c r="D19" s="158">
        <v>0</v>
      </c>
      <c r="E19" s="157">
        <v>0</v>
      </c>
      <c r="F19" s="159">
        <v>0</v>
      </c>
    </row>
    <row r="20" spans="2:6" s="6" customFormat="1" ht="18.600000000000001" customHeight="1" thickBot="1" x14ac:dyDescent="0.2">
      <c r="B20" s="51" t="s">
        <v>4253</v>
      </c>
      <c r="C20" s="160">
        <v>0</v>
      </c>
      <c r="D20" s="161">
        <v>0</v>
      </c>
      <c r="E20" s="160">
        <v>0</v>
      </c>
      <c r="F20" s="162">
        <v>0</v>
      </c>
    </row>
    <row r="21" spans="2:6" s="6" customFormat="1" ht="1.1499999999999999" customHeight="1" x14ac:dyDescent="0.15">
      <c r="B21" s="57"/>
      <c r="C21" s="82"/>
      <c r="D21" s="82"/>
      <c r="E21" s="82"/>
      <c r="F21" s="82"/>
    </row>
    <row r="22" spans="2:6" s="23" customFormat="1" ht="14.45" x14ac:dyDescent="0.3"/>
    <row r="23" spans="2:6" s="23" customFormat="1" ht="14.45" x14ac:dyDescent="0.3"/>
    <row r="24" spans="2:6" s="21" customFormat="1" ht="7.15" x14ac:dyDescent="0.15">
      <c r="B24" s="385" t="s">
        <v>4256</v>
      </c>
    </row>
    <row r="25" spans="2:6" s="21" customFormat="1" ht="6.6" x14ac:dyDescent="0.15">
      <c r="B25" s="22"/>
    </row>
    <row r="26" spans="2:6" s="21" customFormat="1" ht="6.6" x14ac:dyDescent="0.15">
      <c r="B26" s="22"/>
    </row>
    <row r="27" spans="2:6" s="21" customFormat="1" ht="6.6" x14ac:dyDescent="0.15">
      <c r="B27" s="2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zoomScale="150" zoomScaleNormal="150" workbookViewId="0">
      <pane ySplit="5" topLeftCell="A39" activePane="bottomLeft" state="frozen"/>
      <selection pane="bottomLeft" activeCell="A6" sqref="A6"/>
    </sheetView>
  </sheetViews>
  <sheetFormatPr baseColWidth="10" defaultRowHeight="15" x14ac:dyDescent="0.25"/>
  <cols>
    <col min="2" max="2" width="36.7109375" customWidth="1"/>
    <col min="3" max="4" width="23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4257</v>
      </c>
    </row>
    <row r="8" spans="1:4" ht="1.1499999999999999" customHeight="1" thickBot="1" x14ac:dyDescent="0.35">
      <c r="B8" s="40"/>
      <c r="C8" s="41"/>
      <c r="D8" s="41"/>
    </row>
    <row r="9" spans="1:4" ht="24" customHeight="1" thickBot="1" x14ac:dyDescent="0.3">
      <c r="B9" s="121" t="s">
        <v>4258</v>
      </c>
      <c r="C9" s="365" t="s">
        <v>4259</v>
      </c>
      <c r="D9" s="388" t="s">
        <v>4260</v>
      </c>
    </row>
    <row r="10" spans="1:4" ht="24" customHeight="1" x14ac:dyDescent="0.25">
      <c r="B10" s="45" t="s">
        <v>4261</v>
      </c>
      <c r="C10" s="389" t="s">
        <v>4248</v>
      </c>
      <c r="D10" s="390" t="s">
        <v>4262</v>
      </c>
    </row>
    <row r="11" spans="1:4" ht="24" customHeight="1" x14ac:dyDescent="0.3">
      <c r="B11" s="391" t="s">
        <v>4263</v>
      </c>
      <c r="C11" s="392" t="s">
        <v>4264</v>
      </c>
      <c r="D11" s="393" t="s">
        <v>4265</v>
      </c>
    </row>
    <row r="12" spans="1:4" ht="24" customHeight="1" thickBot="1" x14ac:dyDescent="0.35">
      <c r="B12" s="44"/>
      <c r="C12" s="394" t="s">
        <v>4248</v>
      </c>
      <c r="D12" s="405" t="s">
        <v>4266</v>
      </c>
    </row>
    <row r="13" spans="1:4" ht="24" customHeight="1" x14ac:dyDescent="0.25">
      <c r="B13" s="406" t="s">
        <v>4267</v>
      </c>
      <c r="C13" s="396" t="s">
        <v>4268</v>
      </c>
      <c r="D13" s="407" t="s">
        <v>4269</v>
      </c>
    </row>
    <row r="14" spans="1:4" ht="24" customHeight="1" x14ac:dyDescent="0.25">
      <c r="B14" s="408"/>
      <c r="C14" s="397" t="s">
        <v>4270</v>
      </c>
      <c r="D14" s="398" t="s">
        <v>4271</v>
      </c>
    </row>
    <row r="15" spans="1:4" ht="24" customHeight="1" x14ac:dyDescent="0.3">
      <c r="B15" s="330" t="s">
        <v>4272</v>
      </c>
      <c r="C15" s="399" t="s">
        <v>4248</v>
      </c>
      <c r="D15" s="400" t="s">
        <v>4273</v>
      </c>
    </row>
    <row r="16" spans="1:4" ht="24" customHeight="1" x14ac:dyDescent="0.25">
      <c r="B16" s="330" t="s">
        <v>4274</v>
      </c>
      <c r="C16" s="399" t="s">
        <v>4275</v>
      </c>
      <c r="D16" s="401" t="s">
        <v>4276</v>
      </c>
    </row>
    <row r="17" spans="2:4" ht="24" customHeight="1" x14ac:dyDescent="0.3">
      <c r="B17" s="330" t="s">
        <v>4277</v>
      </c>
      <c r="C17" s="399" t="s">
        <v>4264</v>
      </c>
      <c r="D17" s="400" t="s">
        <v>4265</v>
      </c>
    </row>
    <row r="18" spans="2:4" ht="24" customHeight="1" x14ac:dyDescent="0.3">
      <c r="B18" s="48" t="s">
        <v>4278</v>
      </c>
      <c r="C18" s="399" t="s">
        <v>4248</v>
      </c>
      <c r="D18" s="400" t="s">
        <v>4279</v>
      </c>
    </row>
    <row r="19" spans="2:4" ht="24" customHeight="1" x14ac:dyDescent="0.3">
      <c r="B19" s="330" t="s">
        <v>4280</v>
      </c>
      <c r="C19" s="399" t="s">
        <v>4248</v>
      </c>
      <c r="D19" s="400" t="s">
        <v>4279</v>
      </c>
    </row>
    <row r="20" spans="2:4" ht="24" customHeight="1" x14ac:dyDescent="0.3">
      <c r="B20" s="402" t="s">
        <v>4281</v>
      </c>
      <c r="C20" s="392" t="s">
        <v>4275</v>
      </c>
      <c r="D20" s="393" t="s">
        <v>4282</v>
      </c>
    </row>
    <row r="21" spans="2:4" ht="24" customHeight="1" x14ac:dyDescent="0.3">
      <c r="B21" s="336"/>
      <c r="C21" s="386" t="s">
        <v>4264</v>
      </c>
      <c r="D21" s="387" t="s">
        <v>4283</v>
      </c>
    </row>
    <row r="22" spans="2:4" ht="24" customHeight="1" x14ac:dyDescent="0.3">
      <c r="B22" s="336"/>
      <c r="C22" s="386" t="s">
        <v>4248</v>
      </c>
      <c r="D22" s="387" t="s">
        <v>4284</v>
      </c>
    </row>
    <row r="23" spans="2:4" ht="24" customHeight="1" x14ac:dyDescent="0.3">
      <c r="B23" s="336"/>
      <c r="C23" s="386" t="s">
        <v>4248</v>
      </c>
      <c r="D23" s="387" t="s">
        <v>4285</v>
      </c>
    </row>
    <row r="24" spans="2:4" ht="24" customHeight="1" x14ac:dyDescent="0.3">
      <c r="B24" s="408"/>
      <c r="C24" s="397" t="s">
        <v>4248</v>
      </c>
      <c r="D24" s="395" t="s">
        <v>4286</v>
      </c>
    </row>
    <row r="25" spans="2:4" ht="24" customHeight="1" x14ac:dyDescent="0.25">
      <c r="B25" s="330" t="s">
        <v>4287</v>
      </c>
      <c r="C25" s="399" t="s">
        <v>4288</v>
      </c>
      <c r="D25" s="400" t="s">
        <v>4279</v>
      </c>
    </row>
    <row r="26" spans="2:4" ht="24" customHeight="1" x14ac:dyDescent="0.25">
      <c r="B26" s="391" t="s">
        <v>4289</v>
      </c>
      <c r="C26" s="392" t="s">
        <v>4275</v>
      </c>
      <c r="D26" s="393" t="s">
        <v>4290</v>
      </c>
    </row>
    <row r="27" spans="2:4" ht="24" customHeight="1" x14ac:dyDescent="0.25">
      <c r="B27" s="336"/>
      <c r="C27" s="386" t="s">
        <v>4264</v>
      </c>
      <c r="D27" s="387" t="s">
        <v>4291</v>
      </c>
    </row>
    <row r="28" spans="2:4" ht="24" customHeight="1" x14ac:dyDescent="0.25">
      <c r="B28" s="408"/>
      <c r="C28" s="397" t="s">
        <v>4248</v>
      </c>
      <c r="D28" s="398" t="s">
        <v>4292</v>
      </c>
    </row>
    <row r="29" spans="2:4" ht="24" customHeight="1" x14ac:dyDescent="0.25">
      <c r="B29" s="391" t="s">
        <v>4293</v>
      </c>
      <c r="C29" s="392" t="s">
        <v>4294</v>
      </c>
      <c r="D29" s="393" t="s">
        <v>4290</v>
      </c>
    </row>
    <row r="30" spans="2:4" ht="24" customHeight="1" x14ac:dyDescent="0.25">
      <c r="B30" s="336"/>
      <c r="C30" s="386" t="s">
        <v>4295</v>
      </c>
      <c r="D30" s="387" t="s">
        <v>4291</v>
      </c>
    </row>
    <row r="31" spans="2:4" ht="24" customHeight="1" x14ac:dyDescent="0.25">
      <c r="B31" s="408"/>
      <c r="C31" s="397" t="s">
        <v>4296</v>
      </c>
      <c r="D31" s="398" t="s">
        <v>4292</v>
      </c>
    </row>
    <row r="32" spans="2:4" ht="24" customHeight="1" x14ac:dyDescent="0.25">
      <c r="B32" s="330" t="s">
        <v>4297</v>
      </c>
      <c r="C32" s="399" t="s">
        <v>4248</v>
      </c>
      <c r="D32" s="401" t="s">
        <v>4276</v>
      </c>
    </row>
    <row r="33" spans="2:4" ht="24" customHeight="1" x14ac:dyDescent="0.25">
      <c r="B33" s="391" t="s">
        <v>4298</v>
      </c>
      <c r="C33" s="392" t="s">
        <v>4264</v>
      </c>
      <c r="D33" s="393" t="s">
        <v>4279</v>
      </c>
    </row>
    <row r="34" spans="2:4" ht="24" customHeight="1" x14ac:dyDescent="0.25">
      <c r="B34" s="336"/>
      <c r="C34" s="386" t="s">
        <v>4248</v>
      </c>
      <c r="D34" s="387" t="s">
        <v>4299</v>
      </c>
    </row>
    <row r="35" spans="2:4" ht="24" customHeight="1" x14ac:dyDescent="0.25">
      <c r="B35" s="408"/>
      <c r="C35" s="397" t="s">
        <v>4248</v>
      </c>
      <c r="D35" s="398" t="s">
        <v>4300</v>
      </c>
    </row>
    <row r="36" spans="2:4" ht="24" customHeight="1" x14ac:dyDescent="0.25">
      <c r="B36" s="330" t="s">
        <v>4301</v>
      </c>
      <c r="C36" s="399" t="s">
        <v>4248</v>
      </c>
      <c r="D36" s="400" t="s">
        <v>4302</v>
      </c>
    </row>
    <row r="37" spans="2:4" ht="24" customHeight="1" x14ac:dyDescent="0.25">
      <c r="B37" s="391" t="s">
        <v>4303</v>
      </c>
      <c r="C37" s="392" t="s">
        <v>4275</v>
      </c>
      <c r="D37" s="393" t="s">
        <v>4290</v>
      </c>
    </row>
    <row r="38" spans="2:4" ht="24" customHeight="1" x14ac:dyDescent="0.25">
      <c r="B38" s="336"/>
      <c r="C38" s="386" t="s">
        <v>4264</v>
      </c>
      <c r="D38" s="387" t="s">
        <v>4291</v>
      </c>
    </row>
    <row r="39" spans="2:4" ht="24" customHeight="1" x14ac:dyDescent="0.25">
      <c r="B39" s="408"/>
      <c r="C39" s="397" t="s">
        <v>4248</v>
      </c>
      <c r="D39" s="398" t="s">
        <v>4304</v>
      </c>
    </row>
    <row r="40" spans="2:4" ht="24" customHeight="1" x14ac:dyDescent="0.25">
      <c r="B40" s="391" t="s">
        <v>4305</v>
      </c>
      <c r="C40" s="392" t="s">
        <v>4275</v>
      </c>
      <c r="D40" s="393" t="s">
        <v>4290</v>
      </c>
    </row>
    <row r="41" spans="2:4" ht="24" customHeight="1" x14ac:dyDescent="0.25">
      <c r="B41" s="336"/>
      <c r="C41" s="386" t="s">
        <v>4264</v>
      </c>
      <c r="D41" s="387" t="s">
        <v>4291</v>
      </c>
    </row>
    <row r="42" spans="2:4" ht="24" customHeight="1" x14ac:dyDescent="0.25">
      <c r="B42" s="408"/>
      <c r="C42" s="397" t="s">
        <v>4248</v>
      </c>
      <c r="D42" s="398" t="s">
        <v>4304</v>
      </c>
    </row>
    <row r="43" spans="2:4" ht="24" customHeight="1" thickBot="1" x14ac:dyDescent="0.3">
      <c r="B43" s="331" t="s">
        <v>4306</v>
      </c>
      <c r="C43" s="403" t="s">
        <v>4248</v>
      </c>
      <c r="D43" s="404" t="s">
        <v>4307</v>
      </c>
    </row>
    <row r="44" spans="2:4" ht="1.1499999999999999" customHeight="1" x14ac:dyDescent="0.25">
      <c r="B44" s="57"/>
      <c r="C44" s="82"/>
      <c r="D4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="150" zoomScaleNormal="150" workbookViewId="0">
      <pane ySplit="5" topLeftCell="A6" activePane="bottomLeft" state="frozen"/>
      <selection pane="bottomLeft" activeCell="G23" sqref="G23"/>
    </sheetView>
  </sheetViews>
  <sheetFormatPr baseColWidth="10" defaultRowHeight="15" x14ac:dyDescent="0.25"/>
  <cols>
    <col min="2" max="2" width="53.7109375" customWidth="1"/>
    <col min="3" max="4" width="15.85546875" customWidth="1"/>
  </cols>
  <sheetData>
    <row r="1" spans="1:4" ht="14.45" x14ac:dyDescent="0.3">
      <c r="A1" s="17" t="s">
        <v>53</v>
      </c>
    </row>
    <row r="5" spans="1:4" ht="19.5" x14ac:dyDescent="0.3">
      <c r="B5" s="1" t="s">
        <v>1</v>
      </c>
    </row>
    <row r="8" spans="1:4" s="6" customFormat="1" ht="1.1499999999999999" customHeight="1" thickBot="1" x14ac:dyDescent="0.2">
      <c r="B8" s="2"/>
      <c r="C8" s="3"/>
      <c r="D8" s="3"/>
    </row>
    <row r="9" spans="1:4" s="7" customFormat="1" ht="12" thickBot="1" x14ac:dyDescent="0.25">
      <c r="B9" s="8" t="s">
        <v>2</v>
      </c>
      <c r="C9" s="409" t="s">
        <v>30</v>
      </c>
      <c r="D9" s="410" t="s">
        <v>31</v>
      </c>
    </row>
    <row r="10" spans="1:4" s="7" customFormat="1" ht="11.25" x14ac:dyDescent="0.2">
      <c r="B10" s="9" t="s">
        <v>3</v>
      </c>
      <c r="C10" s="411" t="s">
        <v>32</v>
      </c>
      <c r="D10" s="412" t="s">
        <v>33</v>
      </c>
    </row>
    <row r="11" spans="1:4" s="7" customFormat="1" ht="11.25" x14ac:dyDescent="0.2">
      <c r="B11" s="10" t="s">
        <v>4</v>
      </c>
      <c r="C11" s="413" t="s">
        <v>34</v>
      </c>
      <c r="D11" s="414" t="s">
        <v>35</v>
      </c>
    </row>
    <row r="12" spans="1:4" s="7" customFormat="1" ht="10.15" x14ac:dyDescent="0.2">
      <c r="B12" s="10" t="s">
        <v>5</v>
      </c>
      <c r="C12" s="413">
        <v>534</v>
      </c>
      <c r="D12" s="414">
        <v>527</v>
      </c>
    </row>
    <row r="13" spans="1:4" s="7" customFormat="1" ht="10.15" x14ac:dyDescent="0.2">
      <c r="B13" s="10" t="s">
        <v>6</v>
      </c>
      <c r="C13" s="413">
        <v>219</v>
      </c>
      <c r="D13" s="414">
        <v>146</v>
      </c>
    </row>
    <row r="14" spans="1:4" s="7" customFormat="1" ht="10.15" x14ac:dyDescent="0.2">
      <c r="B14" s="10" t="s">
        <v>7</v>
      </c>
      <c r="C14" s="413">
        <v>163</v>
      </c>
      <c r="D14" s="414">
        <v>195</v>
      </c>
    </row>
    <row r="15" spans="1:4" s="7" customFormat="1" ht="10.15" x14ac:dyDescent="0.2">
      <c r="B15" s="10" t="s">
        <v>8</v>
      </c>
      <c r="C15" s="413">
        <v>101</v>
      </c>
      <c r="D15" s="414">
        <v>101</v>
      </c>
    </row>
    <row r="16" spans="1:4" s="7" customFormat="1" ht="11.25" x14ac:dyDescent="0.2">
      <c r="B16" s="11" t="s">
        <v>9</v>
      </c>
      <c r="C16" s="415" t="s">
        <v>36</v>
      </c>
      <c r="D16" s="416" t="s">
        <v>37</v>
      </c>
    </row>
    <row r="17" spans="2:4" s="7" customFormat="1" ht="11.25" x14ac:dyDescent="0.2">
      <c r="B17" s="10" t="s">
        <v>10</v>
      </c>
      <c r="C17" s="417" t="s">
        <v>38</v>
      </c>
      <c r="D17" s="418" t="s">
        <v>39</v>
      </c>
    </row>
    <row r="18" spans="2:4" s="7" customFormat="1" ht="11.25" x14ac:dyDescent="0.2">
      <c r="B18" s="10" t="s">
        <v>11</v>
      </c>
      <c r="C18" s="413" t="s">
        <v>40</v>
      </c>
      <c r="D18" s="414" t="s">
        <v>41</v>
      </c>
    </row>
    <row r="19" spans="2:4" s="7" customFormat="1" ht="11.25" x14ac:dyDescent="0.2">
      <c r="B19" s="10" t="s">
        <v>12</v>
      </c>
      <c r="C19" s="413" t="s">
        <v>42</v>
      </c>
      <c r="D19" s="414" t="s">
        <v>43</v>
      </c>
    </row>
    <row r="20" spans="2:4" s="7" customFormat="1" ht="11.25" x14ac:dyDescent="0.2">
      <c r="B20" s="10" t="s">
        <v>13</v>
      </c>
      <c r="C20" s="413">
        <v>0</v>
      </c>
      <c r="D20" s="414" t="s">
        <v>44</v>
      </c>
    </row>
    <row r="21" spans="2:4" s="7" customFormat="1" ht="11.25" x14ac:dyDescent="0.2">
      <c r="B21" s="10" t="s">
        <v>14</v>
      </c>
      <c r="C21" s="413" t="s">
        <v>45</v>
      </c>
      <c r="D21" s="414" t="s">
        <v>46</v>
      </c>
    </row>
    <row r="22" spans="2:4" s="7" customFormat="1" ht="10.15" x14ac:dyDescent="0.2">
      <c r="B22" s="11" t="s">
        <v>15</v>
      </c>
      <c r="C22" s="419">
        <v>515</v>
      </c>
      <c r="D22" s="420">
        <v>142</v>
      </c>
    </row>
    <row r="23" spans="2:4" s="7" customFormat="1" ht="11.25" x14ac:dyDescent="0.2">
      <c r="B23" s="10" t="s">
        <v>16</v>
      </c>
      <c r="C23" s="413" t="s">
        <v>47</v>
      </c>
      <c r="D23" s="414" t="s">
        <v>48</v>
      </c>
    </row>
    <row r="24" spans="2:4" s="7" customFormat="1" ht="10.9" thickBot="1" x14ac:dyDescent="0.25">
      <c r="B24" s="12" t="s">
        <v>17</v>
      </c>
      <c r="C24" s="421">
        <v>419</v>
      </c>
      <c r="D24" s="422">
        <v>11</v>
      </c>
    </row>
    <row r="25" spans="2:4" s="7" customFormat="1" ht="12" thickBot="1" x14ac:dyDescent="0.25">
      <c r="B25" s="8" t="s">
        <v>18</v>
      </c>
      <c r="C25" s="423" t="s">
        <v>30</v>
      </c>
      <c r="D25" s="424" t="s">
        <v>31</v>
      </c>
    </row>
    <row r="26" spans="2:4" s="7" customFormat="1" ht="10.15" x14ac:dyDescent="0.2">
      <c r="B26" s="9" t="s">
        <v>19</v>
      </c>
      <c r="C26" s="425">
        <v>4.0999999999999996</v>
      </c>
      <c r="D26" s="426">
        <v>1.1000000000000001</v>
      </c>
    </row>
    <row r="27" spans="2:4" s="7" customFormat="1" ht="10.9" thickBot="1" x14ac:dyDescent="0.25">
      <c r="B27" s="13" t="s">
        <v>20</v>
      </c>
      <c r="C27" s="427">
        <v>74.8</v>
      </c>
      <c r="D27" s="428">
        <v>74.3</v>
      </c>
    </row>
    <row r="28" spans="2:4" s="7" customFormat="1" ht="12" thickBot="1" x14ac:dyDescent="0.25">
      <c r="B28" s="8" t="s">
        <v>21</v>
      </c>
      <c r="C28" s="429" t="s">
        <v>51</v>
      </c>
      <c r="D28" s="430" t="s">
        <v>52</v>
      </c>
    </row>
    <row r="29" spans="2:4" s="7" customFormat="1" ht="10.15" x14ac:dyDescent="0.2">
      <c r="B29" s="9" t="s">
        <v>22</v>
      </c>
      <c r="C29" s="425">
        <v>237.7</v>
      </c>
      <c r="D29" s="426">
        <v>243.6</v>
      </c>
    </row>
    <row r="30" spans="2:4" s="7" customFormat="1" ht="10.9" thickBot="1" x14ac:dyDescent="0.25">
      <c r="B30" s="13" t="s">
        <v>23</v>
      </c>
      <c r="C30" s="427">
        <v>13.4</v>
      </c>
      <c r="D30" s="428">
        <v>13.1</v>
      </c>
    </row>
    <row r="31" spans="2:4" s="7" customFormat="1" ht="12" thickBot="1" x14ac:dyDescent="0.25">
      <c r="B31" s="8" t="s">
        <v>24</v>
      </c>
      <c r="C31" s="429" t="s">
        <v>51</v>
      </c>
      <c r="D31" s="430" t="s">
        <v>52</v>
      </c>
    </row>
    <row r="32" spans="2:4" s="7" customFormat="1" ht="11.25" x14ac:dyDescent="0.2">
      <c r="B32" s="9" t="s">
        <v>25</v>
      </c>
      <c r="C32" s="425">
        <v>75.7</v>
      </c>
      <c r="D32" s="426">
        <v>77.400000000000006</v>
      </c>
    </row>
    <row r="33" spans="2:4" s="7" customFormat="1" ht="10.15" x14ac:dyDescent="0.2">
      <c r="B33" s="10" t="s">
        <v>26</v>
      </c>
      <c r="C33" s="431">
        <v>15.7</v>
      </c>
      <c r="D33" s="432">
        <v>15.2</v>
      </c>
    </row>
    <row r="34" spans="2:4" s="7" customFormat="1" ht="10.9" thickBot="1" x14ac:dyDescent="0.25">
      <c r="B34" s="13" t="s">
        <v>27</v>
      </c>
      <c r="C34" s="427">
        <v>22.2</v>
      </c>
      <c r="D34" s="428">
        <v>21.5</v>
      </c>
    </row>
    <row r="35" spans="2:4" s="7" customFormat="1" ht="10.9" thickBot="1" x14ac:dyDescent="0.25">
      <c r="B35" s="8" t="s">
        <v>28</v>
      </c>
      <c r="C35" s="429" t="s">
        <v>51</v>
      </c>
      <c r="D35" s="430" t="s">
        <v>52</v>
      </c>
    </row>
    <row r="36" spans="2:4" s="7" customFormat="1" ht="12" thickBot="1" x14ac:dyDescent="0.25">
      <c r="B36" s="14" t="s">
        <v>29</v>
      </c>
      <c r="C36" s="433" t="s">
        <v>49</v>
      </c>
      <c r="D36" s="434" t="s">
        <v>50</v>
      </c>
    </row>
    <row r="37" spans="2:4" s="6" customFormat="1" ht="1.1499999999999999" customHeight="1" x14ac:dyDescent="0.15">
      <c r="B37" s="15"/>
      <c r="C37" s="16"/>
      <c r="D37" s="16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7.42578125" customWidth="1"/>
    <col min="3" max="3" width="10.5703125" customWidth="1"/>
    <col min="4" max="4" width="2.28515625" customWidth="1"/>
    <col min="5" max="5" width="10.5703125" customWidth="1"/>
    <col min="6" max="6" width="2.28515625" customWidth="1"/>
    <col min="7" max="7" width="10.5703125" customWidth="1"/>
    <col min="8" max="8" width="2.28515625" customWidth="1"/>
    <col min="9" max="9" width="10.570312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585</v>
      </c>
    </row>
    <row r="8" spans="1:9" ht="1.1499999999999999" customHeight="1" thickBot="1" x14ac:dyDescent="0.35">
      <c r="B8" s="40"/>
      <c r="C8" s="41"/>
      <c r="D8" s="163"/>
      <c r="E8" s="41"/>
      <c r="F8" s="163"/>
      <c r="G8" s="41"/>
      <c r="H8" s="163"/>
      <c r="I8" s="58"/>
    </row>
    <row r="9" spans="1:9" ht="24" customHeight="1" x14ac:dyDescent="0.25">
      <c r="B9" s="204"/>
      <c r="C9" s="166" t="s">
        <v>586</v>
      </c>
      <c r="D9" s="205"/>
      <c r="E9" s="166" t="s">
        <v>587</v>
      </c>
      <c r="F9" s="205"/>
      <c r="G9" s="442" t="s">
        <v>100</v>
      </c>
      <c r="H9" s="442"/>
      <c r="I9" s="443"/>
    </row>
    <row r="10" spans="1:9" ht="15.75" thickBot="1" x14ac:dyDescent="0.3">
      <c r="B10" s="164"/>
      <c r="C10" s="86" t="s">
        <v>151</v>
      </c>
      <c r="D10" s="163"/>
      <c r="E10" s="86" t="s">
        <v>151</v>
      </c>
      <c r="F10" s="163"/>
      <c r="G10" s="167" t="s">
        <v>151</v>
      </c>
      <c r="H10" s="206"/>
      <c r="I10" s="168" t="s">
        <v>102</v>
      </c>
    </row>
    <row r="11" spans="1:9" x14ac:dyDescent="0.25">
      <c r="B11" s="169" t="s">
        <v>588</v>
      </c>
      <c r="C11" s="170" t="s">
        <v>589</v>
      </c>
      <c r="D11" s="207"/>
      <c r="E11" s="171" t="s">
        <v>590</v>
      </c>
      <c r="F11" s="207"/>
      <c r="G11" s="172" t="s">
        <v>591</v>
      </c>
      <c r="H11" s="207"/>
      <c r="I11" s="173" t="s">
        <v>592</v>
      </c>
    </row>
    <row r="12" spans="1:9" x14ac:dyDescent="0.25">
      <c r="B12" s="175" t="s">
        <v>593</v>
      </c>
      <c r="C12" s="176" t="s">
        <v>594</v>
      </c>
      <c r="D12" s="208"/>
      <c r="E12" s="177" t="s">
        <v>595</v>
      </c>
      <c r="F12" s="208"/>
      <c r="G12" s="176">
        <v>1</v>
      </c>
      <c r="H12" s="208"/>
      <c r="I12" s="178" t="s">
        <v>596</v>
      </c>
    </row>
    <row r="13" spans="1:9" x14ac:dyDescent="0.25">
      <c r="B13" s="174" t="s">
        <v>597</v>
      </c>
      <c r="C13" s="176">
        <v>368</v>
      </c>
      <c r="D13" s="208"/>
      <c r="E13" s="177">
        <v>341</v>
      </c>
      <c r="F13" s="208"/>
      <c r="G13" s="176">
        <v>27</v>
      </c>
      <c r="H13" s="208"/>
      <c r="I13" s="178">
        <v>7.9</v>
      </c>
    </row>
    <row r="14" spans="1:9" x14ac:dyDescent="0.25">
      <c r="B14" s="175" t="s">
        <v>598</v>
      </c>
      <c r="C14" s="176">
        <v>429</v>
      </c>
      <c r="D14" s="208"/>
      <c r="E14" s="177">
        <v>434</v>
      </c>
      <c r="F14" s="208"/>
      <c r="G14" s="176" t="s">
        <v>106</v>
      </c>
      <c r="H14" s="208"/>
      <c r="I14" s="178" t="s">
        <v>599</v>
      </c>
    </row>
    <row r="15" spans="1:9" ht="19.5" x14ac:dyDescent="0.25">
      <c r="B15" s="175" t="s">
        <v>11</v>
      </c>
      <c r="C15" s="176" t="s">
        <v>119</v>
      </c>
      <c r="D15" s="208"/>
      <c r="E15" s="177" t="s">
        <v>120</v>
      </c>
      <c r="F15" s="208"/>
      <c r="G15" s="176">
        <v>32</v>
      </c>
      <c r="H15" s="208"/>
      <c r="I15" s="178" t="s">
        <v>600</v>
      </c>
    </row>
    <row r="16" spans="1:9" ht="14.45" x14ac:dyDescent="0.3">
      <c r="B16" s="174" t="s">
        <v>601</v>
      </c>
      <c r="C16" s="176">
        <v>291</v>
      </c>
      <c r="D16" s="208"/>
      <c r="E16" s="177">
        <v>272</v>
      </c>
      <c r="F16" s="208"/>
      <c r="G16" s="176">
        <v>19</v>
      </c>
      <c r="H16" s="208"/>
      <c r="I16" s="178">
        <v>7.1</v>
      </c>
    </row>
    <row r="17" spans="2:9" x14ac:dyDescent="0.25">
      <c r="B17" s="174" t="s">
        <v>602</v>
      </c>
      <c r="C17" s="179" t="s">
        <v>603</v>
      </c>
      <c r="D17" s="208"/>
      <c r="E17" s="180" t="s">
        <v>604</v>
      </c>
      <c r="F17" s="208"/>
      <c r="G17" s="176" t="s">
        <v>605</v>
      </c>
      <c r="H17" s="208"/>
      <c r="I17" s="178">
        <v>6.8</v>
      </c>
    </row>
    <row r="18" spans="2:9" ht="15.75" thickBot="1" x14ac:dyDescent="0.3">
      <c r="B18" s="181" t="s">
        <v>8</v>
      </c>
      <c r="C18" s="182">
        <v>64</v>
      </c>
      <c r="D18" s="206"/>
      <c r="E18" s="183">
        <v>110</v>
      </c>
      <c r="F18" s="206"/>
      <c r="G18" s="182" t="s">
        <v>606</v>
      </c>
      <c r="H18" s="206"/>
      <c r="I18" s="184" t="s">
        <v>607</v>
      </c>
    </row>
    <row r="19" spans="2:9" ht="24" customHeight="1" thickBot="1" x14ac:dyDescent="0.3">
      <c r="B19" s="185" t="s">
        <v>608</v>
      </c>
      <c r="C19" s="186">
        <v>438</v>
      </c>
      <c r="D19" s="209"/>
      <c r="E19" s="187">
        <v>596</v>
      </c>
      <c r="F19" s="209"/>
      <c r="G19" s="188" t="s">
        <v>609</v>
      </c>
      <c r="H19" s="209"/>
      <c r="I19" s="189" t="s">
        <v>610</v>
      </c>
    </row>
    <row r="20" spans="2:9" ht="15.75" thickBot="1" x14ac:dyDescent="0.3">
      <c r="B20" s="210" t="s">
        <v>611</v>
      </c>
      <c r="C20" s="190" t="s">
        <v>612</v>
      </c>
      <c r="D20" s="209"/>
      <c r="E20" s="211">
        <v>36</v>
      </c>
      <c r="F20" s="209"/>
      <c r="G20" s="196" t="s">
        <v>613</v>
      </c>
      <c r="H20" s="209"/>
      <c r="I20" s="212" t="s">
        <v>318</v>
      </c>
    </row>
    <row r="21" spans="2:9" x14ac:dyDescent="0.25">
      <c r="B21" s="213" t="s">
        <v>614</v>
      </c>
      <c r="C21" s="172" t="s">
        <v>615</v>
      </c>
      <c r="D21" s="207"/>
      <c r="E21" s="171" t="s">
        <v>616</v>
      </c>
      <c r="F21" s="207"/>
      <c r="G21" s="214">
        <v>176</v>
      </c>
      <c r="H21" s="207"/>
      <c r="I21" s="215" t="s">
        <v>617</v>
      </c>
    </row>
    <row r="22" spans="2:9" ht="24" customHeight="1" thickBot="1" x14ac:dyDescent="0.3">
      <c r="B22" s="216" t="s">
        <v>618</v>
      </c>
      <c r="C22" s="191">
        <v>364</v>
      </c>
      <c r="D22" s="206"/>
      <c r="E22" s="192">
        <v>425</v>
      </c>
      <c r="F22" s="206"/>
      <c r="G22" s="193" t="s">
        <v>619</v>
      </c>
      <c r="H22" s="206"/>
      <c r="I22" s="217" t="s">
        <v>620</v>
      </c>
    </row>
    <row r="23" spans="2:9" ht="15.75" thickBot="1" x14ac:dyDescent="0.3">
      <c r="B23" s="194" t="s">
        <v>621</v>
      </c>
      <c r="C23" s="218" t="s">
        <v>622</v>
      </c>
      <c r="D23" s="209"/>
      <c r="E23" s="195" t="s">
        <v>623</v>
      </c>
      <c r="F23" s="209"/>
      <c r="G23" s="196">
        <v>40</v>
      </c>
      <c r="H23" s="209"/>
      <c r="I23" s="197" t="s">
        <v>624</v>
      </c>
    </row>
    <row r="24" spans="2:9" x14ac:dyDescent="0.25">
      <c r="B24" s="169" t="s">
        <v>625</v>
      </c>
      <c r="C24" s="172" t="s">
        <v>612</v>
      </c>
      <c r="D24" s="207"/>
      <c r="E24" s="198" t="s">
        <v>108</v>
      </c>
      <c r="F24" s="207"/>
      <c r="G24" s="172">
        <v>7</v>
      </c>
      <c r="H24" s="207"/>
      <c r="I24" s="173" t="s">
        <v>626</v>
      </c>
    </row>
    <row r="25" spans="2:9" x14ac:dyDescent="0.25">
      <c r="B25" s="174" t="s">
        <v>593</v>
      </c>
      <c r="C25" s="176" t="s">
        <v>109</v>
      </c>
      <c r="D25" s="208"/>
      <c r="E25" s="177" t="s">
        <v>108</v>
      </c>
      <c r="F25" s="208"/>
      <c r="G25" s="176">
        <v>10</v>
      </c>
      <c r="H25" s="208"/>
      <c r="I25" s="178" t="s">
        <v>627</v>
      </c>
    </row>
    <row r="26" spans="2:9" ht="15.75" thickBot="1" x14ac:dyDescent="0.3">
      <c r="B26" s="200" t="s">
        <v>628</v>
      </c>
      <c r="C26" s="191">
        <v>255</v>
      </c>
      <c r="D26" s="206"/>
      <c r="E26" s="192">
        <v>269</v>
      </c>
      <c r="F26" s="206"/>
      <c r="G26" s="191" t="s">
        <v>629</v>
      </c>
      <c r="H26" s="206"/>
      <c r="I26" s="201" t="s">
        <v>630</v>
      </c>
    </row>
    <row r="27" spans="2:9" ht="15.75" thickBot="1" x14ac:dyDescent="0.3">
      <c r="B27" s="202" t="s">
        <v>631</v>
      </c>
      <c r="C27" s="196" t="s">
        <v>632</v>
      </c>
      <c r="D27" s="209"/>
      <c r="E27" s="195" t="s">
        <v>591</v>
      </c>
      <c r="F27" s="209"/>
      <c r="G27" s="196" t="s">
        <v>594</v>
      </c>
      <c r="H27" s="209"/>
      <c r="I27" s="197">
        <v>25.5</v>
      </c>
    </row>
    <row r="28" spans="2:9" ht="15.75" thickBot="1" x14ac:dyDescent="0.3">
      <c r="B28" s="185" t="s">
        <v>633</v>
      </c>
      <c r="C28" s="188">
        <v>192</v>
      </c>
      <c r="D28" s="209"/>
      <c r="E28" s="187">
        <v>219</v>
      </c>
      <c r="F28" s="209"/>
      <c r="G28" s="188" t="s">
        <v>634</v>
      </c>
      <c r="H28" s="209"/>
      <c r="I28" s="203" t="s">
        <v>635</v>
      </c>
    </row>
    <row r="29" spans="2:9" ht="15.75" thickBot="1" x14ac:dyDescent="0.3">
      <c r="B29" s="185" t="s">
        <v>636</v>
      </c>
      <c r="C29" s="188">
        <v>192</v>
      </c>
      <c r="D29" s="209"/>
      <c r="E29" s="187">
        <v>219</v>
      </c>
      <c r="F29" s="209"/>
      <c r="G29" s="188" t="s">
        <v>634</v>
      </c>
      <c r="H29" s="209"/>
      <c r="I29" s="203" t="s">
        <v>635</v>
      </c>
    </row>
    <row r="30" spans="2:9" ht="1.1499999999999999" customHeight="1" x14ac:dyDescent="0.3">
      <c r="B30" s="57"/>
      <c r="C30" s="82"/>
      <c r="D30" s="205"/>
      <c r="E30" s="82"/>
      <c r="F30" s="205"/>
      <c r="G30" s="82"/>
      <c r="H30" s="205"/>
      <c r="I30" s="83"/>
    </row>
    <row r="33" spans="2:2" ht="42.75" x14ac:dyDescent="0.25">
      <c r="B33" s="31" t="s">
        <v>651</v>
      </c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</sheetData>
  <mergeCells count="1">
    <mergeCell ref="G9:I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8.28515625" customWidth="1"/>
    <col min="3" max="6" width="11.28515625" customWidth="1"/>
  </cols>
  <sheetData>
    <row r="1" spans="1:6" ht="14.45" x14ac:dyDescent="0.3">
      <c r="A1" s="17" t="s">
        <v>53</v>
      </c>
    </row>
    <row r="5" spans="1:6" ht="19.5" x14ac:dyDescent="0.3">
      <c r="B5" s="1" t="s">
        <v>652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81"/>
      <c r="C9" s="84" t="s">
        <v>51</v>
      </c>
      <c r="D9" s="84" t="s">
        <v>52</v>
      </c>
      <c r="E9" s="440" t="s">
        <v>100</v>
      </c>
      <c r="F9" s="442"/>
    </row>
    <row r="10" spans="1:6" s="6" customFormat="1" ht="9" thickBot="1" x14ac:dyDescent="0.2">
      <c r="B10" s="85" t="s">
        <v>150</v>
      </c>
      <c r="C10" s="63" t="s">
        <v>653</v>
      </c>
      <c r="D10" s="63" t="s">
        <v>653</v>
      </c>
      <c r="E10" s="64" t="s">
        <v>653</v>
      </c>
      <c r="F10" s="88" t="s">
        <v>102</v>
      </c>
    </row>
    <row r="11" spans="1:6" s="6" customFormat="1" ht="9" x14ac:dyDescent="0.15">
      <c r="B11" s="45" t="s">
        <v>152</v>
      </c>
      <c r="C11" s="66" t="s">
        <v>665</v>
      </c>
      <c r="D11" s="67" t="s">
        <v>666</v>
      </c>
      <c r="E11" s="66" t="s">
        <v>667</v>
      </c>
      <c r="F11" s="89">
        <v>68</v>
      </c>
    </row>
    <row r="12" spans="1:6" s="6" customFormat="1" ht="9" x14ac:dyDescent="0.15">
      <c r="B12" s="48" t="s">
        <v>153</v>
      </c>
      <c r="C12" s="90" t="s">
        <v>668</v>
      </c>
      <c r="D12" s="91" t="s">
        <v>669</v>
      </c>
      <c r="E12" s="90" t="s">
        <v>670</v>
      </c>
      <c r="F12" s="92">
        <v>16.399999999999999</v>
      </c>
    </row>
    <row r="13" spans="1:6" s="6" customFormat="1" ht="9" x14ac:dyDescent="0.15">
      <c r="B13" s="48" t="s">
        <v>154</v>
      </c>
      <c r="C13" s="90" t="s">
        <v>671</v>
      </c>
      <c r="D13" s="91" t="s">
        <v>672</v>
      </c>
      <c r="E13" s="90" t="s">
        <v>673</v>
      </c>
      <c r="F13" s="92" t="s">
        <v>674</v>
      </c>
    </row>
    <row r="14" spans="1:6" s="6" customFormat="1" ht="24" customHeight="1" x14ac:dyDescent="0.15">
      <c r="B14" s="48" t="s">
        <v>655</v>
      </c>
      <c r="C14" s="90" t="s">
        <v>675</v>
      </c>
      <c r="D14" s="91" t="s">
        <v>676</v>
      </c>
      <c r="E14" s="90" t="s">
        <v>677</v>
      </c>
      <c r="F14" s="92" t="s">
        <v>678</v>
      </c>
    </row>
    <row r="15" spans="1:6" s="6" customFormat="1" ht="24" customHeight="1" x14ac:dyDescent="0.15">
      <c r="B15" s="48" t="s">
        <v>656</v>
      </c>
      <c r="C15" s="69">
        <v>108</v>
      </c>
      <c r="D15" s="70">
        <v>117</v>
      </c>
      <c r="E15" s="69" t="s">
        <v>679</v>
      </c>
      <c r="F15" s="92" t="s">
        <v>680</v>
      </c>
    </row>
    <row r="16" spans="1:6" s="6" customFormat="1" ht="9" x14ac:dyDescent="0.15">
      <c r="B16" s="48" t="s">
        <v>658</v>
      </c>
      <c r="C16" s="90" t="s">
        <v>681</v>
      </c>
      <c r="D16" s="91" t="s">
        <v>682</v>
      </c>
      <c r="E16" s="90" t="s">
        <v>683</v>
      </c>
      <c r="F16" s="92" t="s">
        <v>684</v>
      </c>
    </row>
    <row r="17" spans="2:6" s="6" customFormat="1" ht="8.4499999999999993" x14ac:dyDescent="0.15">
      <c r="B17" s="48" t="s">
        <v>659</v>
      </c>
      <c r="C17" s="69">
        <v>631</v>
      </c>
      <c r="D17" s="70">
        <v>564</v>
      </c>
      <c r="E17" s="69">
        <v>67</v>
      </c>
      <c r="F17" s="92">
        <v>11.9</v>
      </c>
    </row>
    <row r="18" spans="2:6" s="6" customFormat="1" ht="9" x14ac:dyDescent="0.15">
      <c r="B18" s="48" t="s">
        <v>660</v>
      </c>
      <c r="C18" s="90" t="s">
        <v>685</v>
      </c>
      <c r="D18" s="91" t="s">
        <v>686</v>
      </c>
      <c r="E18" s="69" t="s">
        <v>687</v>
      </c>
      <c r="F18" s="92" t="s">
        <v>688</v>
      </c>
    </row>
    <row r="19" spans="2:6" s="6" customFormat="1" ht="9" x14ac:dyDescent="0.15">
      <c r="B19" s="48" t="s">
        <v>661</v>
      </c>
      <c r="C19" s="69">
        <v>433</v>
      </c>
      <c r="D19" s="70">
        <v>531</v>
      </c>
      <c r="E19" s="69" t="s">
        <v>47</v>
      </c>
      <c r="F19" s="92" t="s">
        <v>689</v>
      </c>
    </row>
    <row r="20" spans="2:6" s="6" customFormat="1" ht="9" x14ac:dyDescent="0.15">
      <c r="B20" s="48" t="s">
        <v>662</v>
      </c>
      <c r="C20" s="69">
        <v>221</v>
      </c>
      <c r="D20" s="70">
        <v>228</v>
      </c>
      <c r="E20" s="69" t="s">
        <v>351</v>
      </c>
      <c r="F20" s="92" t="s">
        <v>690</v>
      </c>
    </row>
    <row r="21" spans="2:6" s="6" customFormat="1" ht="9" x14ac:dyDescent="0.15">
      <c r="B21" s="48" t="s">
        <v>163</v>
      </c>
      <c r="C21" s="69">
        <v>850</v>
      </c>
      <c r="D21" s="70">
        <v>987</v>
      </c>
      <c r="E21" s="69" t="s">
        <v>691</v>
      </c>
      <c r="F21" s="92" t="s">
        <v>692</v>
      </c>
    </row>
    <row r="22" spans="2:6" s="6" customFormat="1" ht="9" x14ac:dyDescent="0.15">
      <c r="B22" s="48" t="s">
        <v>663</v>
      </c>
      <c r="C22" s="90" t="s">
        <v>693</v>
      </c>
      <c r="D22" s="70">
        <v>919</v>
      </c>
      <c r="E22" s="69">
        <v>369</v>
      </c>
      <c r="F22" s="92">
        <v>40.200000000000003</v>
      </c>
    </row>
    <row r="23" spans="2:6" s="6" customFormat="1" ht="9.75" thickBot="1" x14ac:dyDescent="0.2">
      <c r="B23" s="51" t="s">
        <v>664</v>
      </c>
      <c r="C23" s="93" t="s">
        <v>694</v>
      </c>
      <c r="D23" s="99" t="s">
        <v>695</v>
      </c>
      <c r="E23" s="71">
        <v>23</v>
      </c>
      <c r="F23" s="94">
        <v>1</v>
      </c>
    </row>
    <row r="24" spans="2:6" s="6" customFormat="1" ht="9.75" thickBot="1" x14ac:dyDescent="0.2">
      <c r="B24" s="73" t="s">
        <v>169</v>
      </c>
      <c r="C24" s="74" t="s">
        <v>696</v>
      </c>
      <c r="D24" s="75" t="s">
        <v>697</v>
      </c>
      <c r="E24" s="76">
        <v>890</v>
      </c>
      <c r="F24" s="95">
        <v>0.4</v>
      </c>
    </row>
    <row r="25" spans="2:6" s="6" customFormat="1" ht="1.1499999999999999" customHeight="1" x14ac:dyDescent="0.15">
      <c r="B25" s="57"/>
      <c r="C25" s="82"/>
      <c r="D25" s="82"/>
      <c r="E25" s="82"/>
      <c r="F25" s="82"/>
    </row>
  </sheetData>
  <mergeCells count="1"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698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81"/>
      <c r="C9" s="84" t="s">
        <v>51</v>
      </c>
      <c r="D9" s="84" t="s">
        <v>52</v>
      </c>
      <c r="E9" s="440" t="s">
        <v>100</v>
      </c>
      <c r="F9" s="442"/>
    </row>
    <row r="10" spans="1:6" s="6" customFormat="1" ht="9" thickBot="1" x14ac:dyDescent="0.2">
      <c r="B10" s="85" t="s">
        <v>210</v>
      </c>
      <c r="C10" s="63" t="s">
        <v>653</v>
      </c>
      <c r="D10" s="63" t="s">
        <v>653</v>
      </c>
      <c r="E10" s="64" t="s">
        <v>653</v>
      </c>
      <c r="F10" s="88" t="s">
        <v>102</v>
      </c>
    </row>
    <row r="11" spans="1:6" s="6" customFormat="1" ht="24" customHeight="1" x14ac:dyDescent="0.15">
      <c r="B11" s="45" t="s">
        <v>211</v>
      </c>
      <c r="C11" s="66" t="s">
        <v>706</v>
      </c>
      <c r="D11" s="67" t="s">
        <v>707</v>
      </c>
      <c r="E11" s="66" t="s">
        <v>708</v>
      </c>
      <c r="F11" s="89">
        <v>33.6</v>
      </c>
    </row>
    <row r="12" spans="1:6" s="6" customFormat="1" ht="9" x14ac:dyDescent="0.15">
      <c r="B12" s="48" t="s">
        <v>212</v>
      </c>
      <c r="C12" s="90" t="s">
        <v>709</v>
      </c>
      <c r="D12" s="91" t="s">
        <v>710</v>
      </c>
      <c r="E12" s="90" t="s">
        <v>711</v>
      </c>
      <c r="F12" s="92">
        <v>11.8</v>
      </c>
    </row>
    <row r="13" spans="1:6" s="6" customFormat="1" ht="9" x14ac:dyDescent="0.15">
      <c r="B13" s="48" t="s">
        <v>213</v>
      </c>
      <c r="C13" s="90" t="s">
        <v>712</v>
      </c>
      <c r="D13" s="91" t="s">
        <v>713</v>
      </c>
      <c r="E13" s="90" t="s">
        <v>714</v>
      </c>
      <c r="F13" s="92">
        <v>26</v>
      </c>
    </row>
    <row r="14" spans="1:6" s="6" customFormat="1" ht="9" x14ac:dyDescent="0.15">
      <c r="B14" s="48" t="s">
        <v>658</v>
      </c>
      <c r="C14" s="90" t="s">
        <v>715</v>
      </c>
      <c r="D14" s="91" t="s">
        <v>716</v>
      </c>
      <c r="E14" s="90" t="s">
        <v>717</v>
      </c>
      <c r="F14" s="92" t="s">
        <v>718</v>
      </c>
    </row>
    <row r="15" spans="1:6" s="6" customFormat="1" ht="9" x14ac:dyDescent="0.15">
      <c r="B15" s="48" t="s">
        <v>699</v>
      </c>
      <c r="C15" s="69">
        <v>433</v>
      </c>
      <c r="D15" s="70">
        <v>531</v>
      </c>
      <c r="E15" s="69" t="s">
        <v>47</v>
      </c>
      <c r="F15" s="92" t="s">
        <v>689</v>
      </c>
    </row>
    <row r="16" spans="1:6" s="6" customFormat="1" ht="8.4499999999999993" x14ac:dyDescent="0.15">
      <c r="B16" s="48" t="s">
        <v>700</v>
      </c>
      <c r="C16" s="69">
        <v>839</v>
      </c>
      <c r="D16" s="70">
        <v>605</v>
      </c>
      <c r="E16" s="69">
        <v>234</v>
      </c>
      <c r="F16" s="92">
        <v>38.6</v>
      </c>
    </row>
    <row r="17" spans="2:6" s="6" customFormat="1" ht="9" x14ac:dyDescent="0.15">
      <c r="B17" s="48" t="s">
        <v>664</v>
      </c>
      <c r="C17" s="90" t="s">
        <v>719</v>
      </c>
      <c r="D17" s="91" t="s">
        <v>720</v>
      </c>
      <c r="E17" s="69" t="s">
        <v>721</v>
      </c>
      <c r="F17" s="92" t="s">
        <v>722</v>
      </c>
    </row>
    <row r="18" spans="2:6" s="6" customFormat="1" ht="9" x14ac:dyDescent="0.15">
      <c r="B18" s="48" t="s">
        <v>216</v>
      </c>
      <c r="C18" s="90" t="s">
        <v>723</v>
      </c>
      <c r="D18" s="91" t="s">
        <v>724</v>
      </c>
      <c r="E18" s="69">
        <v>178</v>
      </c>
      <c r="F18" s="92">
        <v>7.5</v>
      </c>
    </row>
    <row r="19" spans="2:6" s="6" customFormat="1" ht="9" x14ac:dyDescent="0.15">
      <c r="B19" s="48" t="s">
        <v>701</v>
      </c>
      <c r="C19" s="90" t="s">
        <v>725</v>
      </c>
      <c r="D19" s="91" t="s">
        <v>726</v>
      </c>
      <c r="E19" s="69" t="s">
        <v>727</v>
      </c>
      <c r="F19" s="92" t="s">
        <v>196</v>
      </c>
    </row>
    <row r="20" spans="2:6" s="6" customFormat="1" ht="9" x14ac:dyDescent="0.15">
      <c r="B20" s="48" t="s">
        <v>702</v>
      </c>
      <c r="C20" s="69">
        <v>229</v>
      </c>
      <c r="D20" s="70">
        <v>247</v>
      </c>
      <c r="E20" s="69" t="s">
        <v>728</v>
      </c>
      <c r="F20" s="92" t="s">
        <v>729</v>
      </c>
    </row>
    <row r="21" spans="2:6" s="6" customFormat="1" ht="9" x14ac:dyDescent="0.15">
      <c r="B21" s="48" t="s">
        <v>614</v>
      </c>
      <c r="C21" s="69">
        <v>852</v>
      </c>
      <c r="D21" s="70">
        <v>789</v>
      </c>
      <c r="E21" s="69">
        <v>63</v>
      </c>
      <c r="F21" s="92">
        <v>8</v>
      </c>
    </row>
    <row r="22" spans="2:6" s="6" customFormat="1" ht="9.75" thickBot="1" x14ac:dyDescent="0.2">
      <c r="B22" s="51" t="s">
        <v>23</v>
      </c>
      <c r="C22" s="93" t="s">
        <v>730</v>
      </c>
      <c r="D22" s="99" t="s">
        <v>731</v>
      </c>
      <c r="E22" s="71" t="s">
        <v>732</v>
      </c>
      <c r="F22" s="94" t="s">
        <v>640</v>
      </c>
    </row>
    <row r="23" spans="2:6" s="6" customFormat="1" ht="9.75" thickBot="1" x14ac:dyDescent="0.2">
      <c r="B23" s="73" t="s">
        <v>230</v>
      </c>
      <c r="C23" s="74" t="s">
        <v>696</v>
      </c>
      <c r="D23" s="75" t="s">
        <v>697</v>
      </c>
      <c r="E23" s="76">
        <v>890</v>
      </c>
      <c r="F23" s="95">
        <v>0.4</v>
      </c>
    </row>
    <row r="24" spans="2:6" s="6" customFormat="1" ht="9" x14ac:dyDescent="0.15">
      <c r="B24" s="45" t="s">
        <v>703</v>
      </c>
      <c r="C24" s="66" t="s">
        <v>733</v>
      </c>
      <c r="D24" s="67" t="s">
        <v>734</v>
      </c>
      <c r="E24" s="68">
        <v>359</v>
      </c>
      <c r="F24" s="89">
        <v>4.5</v>
      </c>
    </row>
    <row r="25" spans="2:6" s="6" customFormat="1" ht="9.75" thickBot="1" x14ac:dyDescent="0.2">
      <c r="B25" s="51" t="s">
        <v>704</v>
      </c>
      <c r="C25" s="93" t="s">
        <v>735</v>
      </c>
      <c r="D25" s="99" t="s">
        <v>736</v>
      </c>
      <c r="E25" s="71" t="s">
        <v>737</v>
      </c>
      <c r="F25" s="94" t="s">
        <v>738</v>
      </c>
    </row>
    <row r="26" spans="2:6" s="6" customFormat="1" ht="10.5" thickBot="1" x14ac:dyDescent="0.2">
      <c r="B26" s="73" t="s">
        <v>705</v>
      </c>
      <c r="C26" s="74" t="s">
        <v>739</v>
      </c>
      <c r="D26" s="75" t="s">
        <v>740</v>
      </c>
      <c r="E26" s="74" t="s">
        <v>741</v>
      </c>
      <c r="F26" s="95">
        <v>0.4</v>
      </c>
    </row>
    <row r="27" spans="2:6" s="6" customFormat="1" ht="1.1499999999999999" customHeight="1" x14ac:dyDescent="0.15">
      <c r="B27" s="57"/>
      <c r="C27" s="82"/>
      <c r="D27" s="82"/>
      <c r="E27" s="82"/>
      <c r="F27" s="82"/>
    </row>
    <row r="28" spans="2:6" s="23" customFormat="1" ht="14.45" x14ac:dyDescent="0.3"/>
    <row r="29" spans="2:6" s="23" customFormat="1" ht="14.45" x14ac:dyDescent="0.3"/>
    <row r="30" spans="2:6" s="21" customFormat="1" ht="24.75" x14ac:dyDescent="0.15">
      <c r="B30" s="20" t="s">
        <v>742</v>
      </c>
    </row>
    <row r="31" spans="2:6" s="21" customFormat="1" ht="6.6" x14ac:dyDescent="0.15">
      <c r="B31" s="22"/>
    </row>
    <row r="32" spans="2:6" s="21" customFormat="1" ht="6.6" x14ac:dyDescent="0.15">
      <c r="B32" s="22"/>
    </row>
    <row r="33" spans="2:2" s="21" customFormat="1" ht="6.6" x14ac:dyDescent="0.15">
      <c r="B33" s="22"/>
    </row>
  </sheetData>
  <mergeCells count="1"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4" width="24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743</v>
      </c>
    </row>
    <row r="7" spans="1:4" thickBot="1" x14ac:dyDescent="0.35"/>
    <row r="8" spans="1:4" ht="15.75" thickBot="1" x14ac:dyDescent="0.3">
      <c r="B8" s="219" t="s">
        <v>744</v>
      </c>
      <c r="C8" s="219" t="s">
        <v>745</v>
      </c>
      <c r="D8" s="220" t="s">
        <v>746</v>
      </c>
    </row>
    <row r="9" spans="1:4" ht="52.15" customHeight="1" thickBot="1" x14ac:dyDescent="0.3">
      <c r="B9" s="221" t="s">
        <v>747</v>
      </c>
      <c r="C9" s="222">
        <v>43070</v>
      </c>
      <c r="D9" s="223" t="s">
        <v>748</v>
      </c>
    </row>
    <row r="10" spans="1:4" ht="69" customHeight="1" thickBot="1" x14ac:dyDescent="0.3">
      <c r="B10" s="224" t="s">
        <v>749</v>
      </c>
      <c r="C10" s="222">
        <v>43070</v>
      </c>
      <c r="D10" s="225" t="s">
        <v>750</v>
      </c>
    </row>
    <row r="11" spans="1:4" ht="60.6" customHeight="1" thickBot="1" x14ac:dyDescent="0.3">
      <c r="B11" s="224" t="s">
        <v>751</v>
      </c>
      <c r="C11" s="222">
        <v>43070</v>
      </c>
      <c r="D11" s="225" t="s">
        <v>752</v>
      </c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9.42578125" customWidth="1"/>
    <col min="3" max="5" width="11.140625" customWidth="1"/>
  </cols>
  <sheetData>
    <row r="1" spans="1:5" ht="14.45" x14ac:dyDescent="0.3">
      <c r="A1" s="17" t="s">
        <v>53</v>
      </c>
    </row>
    <row r="5" spans="1:5" ht="19.5" x14ac:dyDescent="0.3">
      <c r="B5" s="1" t="s">
        <v>753</v>
      </c>
    </row>
    <row r="7" spans="1:5" thickBot="1" x14ac:dyDescent="0.35"/>
    <row r="8" spans="1:5" ht="15.75" thickBot="1" x14ac:dyDescent="0.3">
      <c r="B8" s="121" t="s">
        <v>570</v>
      </c>
      <c r="C8" s="101">
        <v>2017</v>
      </c>
      <c r="D8" s="101">
        <v>2016</v>
      </c>
      <c r="E8" s="102">
        <v>2015</v>
      </c>
    </row>
    <row r="9" spans="1:5" ht="18.600000000000001" customHeight="1" thickBot="1" x14ac:dyDescent="0.35">
      <c r="B9" s="56" t="s">
        <v>754</v>
      </c>
      <c r="C9" s="226">
        <v>19.18</v>
      </c>
      <c r="D9" s="227">
        <v>1.02</v>
      </c>
      <c r="E9" s="228">
        <v>0.68</v>
      </c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9.42578125" customWidth="1"/>
    <col min="3" max="5" width="11.140625" customWidth="1"/>
  </cols>
  <sheetData>
    <row r="1" spans="1:5" ht="14.45" x14ac:dyDescent="0.3">
      <c r="A1" s="17" t="s">
        <v>53</v>
      </c>
    </row>
    <row r="5" spans="1:5" ht="19.5" x14ac:dyDescent="0.3">
      <c r="B5" s="1" t="s">
        <v>755</v>
      </c>
    </row>
    <row r="7" spans="1:5" thickBot="1" x14ac:dyDescent="0.35"/>
    <row r="8" spans="1:5" ht="15.75" thickBot="1" x14ac:dyDescent="0.3">
      <c r="B8" s="121" t="s">
        <v>570</v>
      </c>
      <c r="C8" s="101">
        <v>2017</v>
      </c>
      <c r="D8" s="101">
        <v>2016</v>
      </c>
      <c r="E8" s="102">
        <v>2015</v>
      </c>
    </row>
    <row r="9" spans="1:5" ht="18.600000000000001" customHeight="1" thickBot="1" x14ac:dyDescent="0.35">
      <c r="B9" s="56" t="s">
        <v>756</v>
      </c>
      <c r="C9" s="226">
        <v>2.3199999999999998</v>
      </c>
      <c r="D9" s="227">
        <v>2.34</v>
      </c>
      <c r="E9" s="228">
        <v>2.4700000000000002</v>
      </c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9.5703125" customWidth="1"/>
    <col min="3" max="5" width="11.140625" customWidth="1"/>
  </cols>
  <sheetData>
    <row r="1" spans="1:5" ht="14.45" x14ac:dyDescent="0.3">
      <c r="A1" s="17" t="s">
        <v>53</v>
      </c>
    </row>
    <row r="5" spans="1:5" ht="19.5" x14ac:dyDescent="0.3">
      <c r="B5" s="1" t="s">
        <v>757</v>
      </c>
    </row>
    <row r="8" spans="1:5" ht="1.1499999999999999" customHeight="1" thickBot="1" x14ac:dyDescent="0.35">
      <c r="B8" s="40"/>
      <c r="C8" s="41"/>
      <c r="D8" s="41"/>
      <c r="E8" s="41"/>
    </row>
    <row r="9" spans="1:5" thickBot="1" x14ac:dyDescent="0.35">
      <c r="B9" s="55"/>
      <c r="C9" s="101">
        <v>2017</v>
      </c>
      <c r="D9" s="101">
        <v>2016</v>
      </c>
      <c r="E9" s="102">
        <v>2015</v>
      </c>
    </row>
    <row r="10" spans="1:5" x14ac:dyDescent="0.25">
      <c r="B10" s="45" t="s">
        <v>758</v>
      </c>
      <c r="C10" s="66" t="s">
        <v>759</v>
      </c>
      <c r="D10" s="67" t="s">
        <v>760</v>
      </c>
      <c r="E10" s="108" t="s">
        <v>760</v>
      </c>
    </row>
    <row r="11" spans="1:5" x14ac:dyDescent="0.25">
      <c r="B11" s="48" t="s">
        <v>761</v>
      </c>
      <c r="C11" s="90" t="s">
        <v>762</v>
      </c>
      <c r="D11" s="91" t="s">
        <v>763</v>
      </c>
      <c r="E11" s="109" t="s">
        <v>764</v>
      </c>
    </row>
    <row r="12" spans="1:5" x14ac:dyDescent="0.25">
      <c r="B12" s="48" t="s">
        <v>765</v>
      </c>
      <c r="C12" s="90" t="s">
        <v>766</v>
      </c>
      <c r="D12" s="91" t="s">
        <v>767</v>
      </c>
      <c r="E12" s="109" t="s">
        <v>768</v>
      </c>
    </row>
    <row r="13" spans="1:5" ht="15.75" thickBot="1" x14ac:dyDescent="0.3">
      <c r="B13" s="51" t="s">
        <v>769</v>
      </c>
      <c r="C13" s="93" t="s">
        <v>411</v>
      </c>
      <c r="D13" s="99" t="s">
        <v>411</v>
      </c>
      <c r="E13" s="127" t="s">
        <v>409</v>
      </c>
    </row>
    <row r="14" spans="1:5" ht="1.1499999999999999" customHeight="1" x14ac:dyDescent="0.3">
      <c r="B14" s="57"/>
      <c r="C14" s="82"/>
      <c r="D14" s="82"/>
      <c r="E14" s="82"/>
    </row>
    <row r="17" spans="2:2" ht="33" x14ac:dyDescent="0.25">
      <c r="B17" s="20" t="s">
        <v>770</v>
      </c>
    </row>
    <row r="18" spans="2:2" ht="14.45" x14ac:dyDescent="0.3">
      <c r="B18" s="22"/>
    </row>
    <row r="19" spans="2:2" ht="14.45" x14ac:dyDescent="0.3">
      <c r="B19" s="22"/>
    </row>
    <row r="20" spans="2:2" ht="14.45" x14ac:dyDescent="0.3">
      <c r="B20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1.85546875" customWidth="1"/>
    <col min="3" max="5" width="17" customWidth="1"/>
  </cols>
  <sheetData>
    <row r="1" spans="1:5" ht="14.45" x14ac:dyDescent="0.3">
      <c r="A1" s="17" t="s">
        <v>53</v>
      </c>
    </row>
    <row r="5" spans="1:5" ht="19.5" x14ac:dyDescent="0.3">
      <c r="B5" s="1" t="s">
        <v>771</v>
      </c>
    </row>
    <row r="8" spans="1:5" ht="1.1499999999999999" customHeight="1" thickBot="1" x14ac:dyDescent="0.35">
      <c r="B8" s="40"/>
      <c r="C8" s="41"/>
      <c r="D8" s="41"/>
      <c r="E8" s="41"/>
    </row>
    <row r="9" spans="1:5" ht="14.45" x14ac:dyDescent="0.3">
      <c r="B9" s="229"/>
      <c r="C9" s="230">
        <v>2017</v>
      </c>
      <c r="D9" s="230">
        <v>2016</v>
      </c>
      <c r="E9" s="231">
        <v>2015</v>
      </c>
    </row>
    <row r="10" spans="1:5" ht="14.45" x14ac:dyDescent="0.3">
      <c r="B10" s="48" t="s">
        <v>772</v>
      </c>
      <c r="C10" s="157">
        <v>44.8</v>
      </c>
      <c r="D10" s="158">
        <v>44.2</v>
      </c>
      <c r="E10" s="159">
        <v>43.4</v>
      </c>
    </row>
    <row r="11" spans="1:5" ht="24" customHeight="1" thickBot="1" x14ac:dyDescent="0.3">
      <c r="B11" s="51" t="s">
        <v>773</v>
      </c>
      <c r="C11" s="160">
        <v>18.899999999999999</v>
      </c>
      <c r="D11" s="161">
        <v>18.3</v>
      </c>
      <c r="E11" s="162">
        <v>17.5</v>
      </c>
    </row>
    <row r="12" spans="1:5" ht="1.1499999999999999" customHeight="1" x14ac:dyDescent="0.3">
      <c r="B12" s="57"/>
      <c r="C12" s="82"/>
      <c r="D12" s="82"/>
      <c r="E12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0.5703125" customWidth="1"/>
    <col min="3" max="3" width="10.5703125" customWidth="1"/>
    <col min="4" max="4" width="12.28515625" customWidth="1"/>
    <col min="5" max="5" width="13.5703125" customWidth="1"/>
  </cols>
  <sheetData>
    <row r="1" spans="1:5" ht="14.45" x14ac:dyDescent="0.3">
      <c r="A1" s="17" t="s">
        <v>53</v>
      </c>
    </row>
    <row r="5" spans="1:5" ht="19.5" x14ac:dyDescent="0.3">
      <c r="B5" s="1" t="s">
        <v>774</v>
      </c>
    </row>
    <row r="8" spans="1:5" ht="1.1499999999999999" customHeight="1" thickBot="1" x14ac:dyDescent="0.35">
      <c r="B8" s="40"/>
      <c r="C8" s="41"/>
      <c r="D8" s="41"/>
      <c r="E8" s="41"/>
    </row>
    <row r="9" spans="1:5" ht="15.75" thickBot="1" x14ac:dyDescent="0.3">
      <c r="B9" s="121" t="s">
        <v>151</v>
      </c>
      <c r="C9" s="65" t="s">
        <v>775</v>
      </c>
      <c r="D9" s="65" t="s">
        <v>776</v>
      </c>
      <c r="E9" s="87" t="s">
        <v>777</v>
      </c>
    </row>
    <row r="10" spans="1:5" x14ac:dyDescent="0.25">
      <c r="B10" s="232" t="s">
        <v>778</v>
      </c>
      <c r="C10" s="233">
        <v>22</v>
      </c>
      <c r="D10" s="66" t="s">
        <v>779</v>
      </c>
      <c r="E10" s="108" t="s">
        <v>780</v>
      </c>
    </row>
    <row r="11" spans="1:5" x14ac:dyDescent="0.25">
      <c r="B11" s="96" t="s">
        <v>781</v>
      </c>
      <c r="C11" s="234">
        <v>22</v>
      </c>
      <c r="D11" s="90" t="s">
        <v>782</v>
      </c>
      <c r="E11" s="109" t="s">
        <v>783</v>
      </c>
    </row>
    <row r="12" spans="1:5" x14ac:dyDescent="0.25">
      <c r="B12" s="48" t="s">
        <v>3</v>
      </c>
      <c r="C12" s="234">
        <v>22</v>
      </c>
      <c r="D12" s="90" t="s">
        <v>784</v>
      </c>
      <c r="E12" s="109" t="s">
        <v>785</v>
      </c>
    </row>
    <row r="13" spans="1:5" x14ac:dyDescent="0.25">
      <c r="B13" s="48" t="s">
        <v>4</v>
      </c>
      <c r="C13" s="234">
        <v>23</v>
      </c>
      <c r="D13" s="69" t="s">
        <v>107</v>
      </c>
      <c r="E13" s="137" t="s">
        <v>108</v>
      </c>
    </row>
    <row r="14" spans="1:5" x14ac:dyDescent="0.25">
      <c r="B14" s="96" t="s">
        <v>786</v>
      </c>
      <c r="C14" s="234">
        <v>24</v>
      </c>
      <c r="D14" s="69">
        <v>649</v>
      </c>
      <c r="E14" s="137">
        <v>634</v>
      </c>
    </row>
    <row r="15" spans="1:5" x14ac:dyDescent="0.25">
      <c r="B15" s="96" t="s">
        <v>787</v>
      </c>
      <c r="C15" s="234">
        <v>24</v>
      </c>
      <c r="D15" s="69" t="s">
        <v>788</v>
      </c>
      <c r="E15" s="137" t="s">
        <v>789</v>
      </c>
    </row>
    <row r="16" spans="1:5" ht="14.45" x14ac:dyDescent="0.3">
      <c r="B16" s="48" t="s">
        <v>5</v>
      </c>
      <c r="C16" s="234">
        <v>24</v>
      </c>
      <c r="D16" s="69">
        <v>534</v>
      </c>
      <c r="E16" s="137">
        <v>527</v>
      </c>
    </row>
    <row r="17" spans="2:5" ht="14.45" x14ac:dyDescent="0.3">
      <c r="B17" s="48" t="s">
        <v>6</v>
      </c>
      <c r="C17" s="234">
        <v>25</v>
      </c>
      <c r="D17" s="69">
        <v>219</v>
      </c>
      <c r="E17" s="137">
        <v>146</v>
      </c>
    </row>
    <row r="18" spans="2:5" ht="14.45" x14ac:dyDescent="0.3">
      <c r="B18" s="48" t="s">
        <v>790</v>
      </c>
      <c r="C18" s="234">
        <v>26</v>
      </c>
      <c r="D18" s="69">
        <v>132</v>
      </c>
      <c r="E18" s="137">
        <v>183</v>
      </c>
    </row>
    <row r="19" spans="2:5" ht="14.45" x14ac:dyDescent="0.3">
      <c r="B19" s="48" t="s">
        <v>791</v>
      </c>
      <c r="C19" s="234">
        <v>27</v>
      </c>
      <c r="D19" s="69">
        <v>31</v>
      </c>
      <c r="E19" s="137">
        <v>13</v>
      </c>
    </row>
    <row r="20" spans="2:5" ht="14.45" x14ac:dyDescent="0.3">
      <c r="B20" s="48" t="s">
        <v>8</v>
      </c>
      <c r="C20" s="234">
        <v>28</v>
      </c>
      <c r="D20" s="69">
        <v>101</v>
      </c>
      <c r="E20" s="137">
        <v>101</v>
      </c>
    </row>
    <row r="21" spans="2:5" x14ac:dyDescent="0.25">
      <c r="B21" s="48" t="s">
        <v>10</v>
      </c>
      <c r="C21" s="234">
        <v>29</v>
      </c>
      <c r="D21" s="90" t="s">
        <v>792</v>
      </c>
      <c r="E21" s="109" t="s">
        <v>793</v>
      </c>
    </row>
    <row r="22" spans="2:5" ht="15.75" thickBot="1" x14ac:dyDescent="0.3">
      <c r="B22" s="51" t="s">
        <v>11</v>
      </c>
      <c r="C22" s="240"/>
      <c r="D22" s="71" t="s">
        <v>119</v>
      </c>
      <c r="E22" s="151" t="s">
        <v>120</v>
      </c>
    </row>
    <row r="23" spans="2:5" x14ac:dyDescent="0.25">
      <c r="B23" s="45" t="s">
        <v>12</v>
      </c>
      <c r="C23" s="241"/>
      <c r="D23" s="68" t="s">
        <v>122</v>
      </c>
      <c r="E23" s="239" t="s">
        <v>123</v>
      </c>
    </row>
    <row r="24" spans="2:5" x14ac:dyDescent="0.25">
      <c r="B24" s="48" t="s">
        <v>13</v>
      </c>
      <c r="C24" s="234">
        <v>40</v>
      </c>
      <c r="D24" s="69">
        <v>0</v>
      </c>
      <c r="E24" s="137" t="s">
        <v>125</v>
      </c>
    </row>
    <row r="25" spans="2:5" ht="15.75" thickBot="1" x14ac:dyDescent="0.3">
      <c r="B25" s="51" t="s">
        <v>14</v>
      </c>
      <c r="C25" s="235">
        <v>30</v>
      </c>
      <c r="D25" s="71" t="s">
        <v>109</v>
      </c>
      <c r="E25" s="151" t="s">
        <v>127</v>
      </c>
    </row>
    <row r="26" spans="2:5" thickBot="1" x14ac:dyDescent="0.35">
      <c r="B26" s="73" t="s">
        <v>15</v>
      </c>
      <c r="C26" s="242"/>
      <c r="D26" s="76">
        <v>515</v>
      </c>
      <c r="E26" s="236">
        <v>142</v>
      </c>
    </row>
    <row r="27" spans="2:5" ht="15.75" thickBot="1" x14ac:dyDescent="0.3">
      <c r="B27" s="56" t="s">
        <v>16</v>
      </c>
      <c r="C27" s="237">
        <v>31</v>
      </c>
      <c r="D27" s="79" t="s">
        <v>130</v>
      </c>
      <c r="E27" s="238" t="s">
        <v>131</v>
      </c>
    </row>
    <row r="28" spans="2:5" thickBot="1" x14ac:dyDescent="0.35">
      <c r="B28" s="73" t="s">
        <v>17</v>
      </c>
      <c r="C28" s="242"/>
      <c r="D28" s="76">
        <v>419</v>
      </c>
      <c r="E28" s="236">
        <v>11</v>
      </c>
    </row>
    <row r="29" spans="2:5" thickBot="1" x14ac:dyDescent="0.35">
      <c r="B29" s="243" t="s">
        <v>794</v>
      </c>
      <c r="C29" s="244"/>
      <c r="D29" s="79">
        <v>2</v>
      </c>
      <c r="E29" s="238">
        <v>1</v>
      </c>
    </row>
    <row r="30" spans="2:5" thickBot="1" x14ac:dyDescent="0.35">
      <c r="B30" s="243" t="s">
        <v>795</v>
      </c>
      <c r="C30" s="244"/>
      <c r="D30" s="79">
        <v>416</v>
      </c>
      <c r="E30" s="238">
        <v>10</v>
      </c>
    </row>
    <row r="31" spans="2:5" ht="1.1499999999999999" customHeight="1" x14ac:dyDescent="0.3">
      <c r="B31" s="57"/>
      <c r="C31" s="82"/>
      <c r="D31" s="82"/>
      <c r="E31" s="82"/>
    </row>
    <row r="34" spans="2:2" ht="14.45" x14ac:dyDescent="0.3">
      <c r="B34" s="20" t="s">
        <v>208</v>
      </c>
    </row>
    <row r="35" spans="2:2" ht="14.45" x14ac:dyDescent="0.3">
      <c r="B35" s="22"/>
    </row>
    <row r="36" spans="2:2" x14ac:dyDescent="0.25">
      <c r="B36" s="22"/>
    </row>
    <row r="37" spans="2:2" x14ac:dyDescent="0.25">
      <c r="B37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67.140625" customWidth="1"/>
    <col min="3" max="3" width="11" customWidth="1"/>
    <col min="4" max="5" width="12" customWidth="1"/>
  </cols>
  <sheetData>
    <row r="1" spans="1:5" ht="14.45" x14ac:dyDescent="0.3">
      <c r="A1" s="17" t="s">
        <v>53</v>
      </c>
    </row>
    <row r="5" spans="1:5" ht="19.5" x14ac:dyDescent="0.3">
      <c r="B5" s="1" t="s">
        <v>806</v>
      </c>
    </row>
    <row r="8" spans="1:5" ht="1.1499999999999999" customHeight="1" thickBot="1" x14ac:dyDescent="0.35">
      <c r="B8" s="40"/>
      <c r="C8" s="41"/>
      <c r="D8" s="41"/>
      <c r="E8" s="41"/>
    </row>
    <row r="9" spans="1:5" ht="20.25" thickBot="1" x14ac:dyDescent="0.3">
      <c r="B9" s="121" t="s">
        <v>151</v>
      </c>
      <c r="C9" s="65" t="s">
        <v>775</v>
      </c>
      <c r="D9" s="65" t="s">
        <v>807</v>
      </c>
      <c r="E9" s="87" t="s">
        <v>808</v>
      </c>
    </row>
    <row r="10" spans="1:5" thickBot="1" x14ac:dyDescent="0.35">
      <c r="B10" s="73" t="s">
        <v>17</v>
      </c>
      <c r="C10" s="242"/>
      <c r="D10" s="76">
        <v>419</v>
      </c>
      <c r="E10" s="236">
        <v>11</v>
      </c>
    </row>
    <row r="11" spans="1:5" thickBot="1" x14ac:dyDescent="0.35">
      <c r="B11" s="185" t="s">
        <v>809</v>
      </c>
      <c r="C11" s="249"/>
      <c r="D11" s="249"/>
      <c r="E11" s="249"/>
    </row>
    <row r="12" spans="1:5" ht="15.75" thickBot="1" x14ac:dyDescent="0.3">
      <c r="B12" s="444" t="s">
        <v>810</v>
      </c>
      <c r="C12" s="445"/>
      <c r="D12" s="445"/>
      <c r="E12" s="445"/>
    </row>
    <row r="13" spans="1:5" x14ac:dyDescent="0.25">
      <c r="B13" s="45" t="s">
        <v>225</v>
      </c>
      <c r="C13" s="241"/>
      <c r="D13" s="241"/>
      <c r="E13" s="250"/>
    </row>
    <row r="14" spans="1:5" x14ac:dyDescent="0.25">
      <c r="B14" s="96" t="s">
        <v>811</v>
      </c>
      <c r="C14" s="247">
        <v>21.53</v>
      </c>
      <c r="D14" s="69">
        <v>20</v>
      </c>
      <c r="E14" s="137" t="s">
        <v>812</v>
      </c>
    </row>
    <row r="15" spans="1:5" x14ac:dyDescent="0.25">
      <c r="B15" s="96" t="s">
        <v>16</v>
      </c>
      <c r="C15" s="234">
        <v>31</v>
      </c>
      <c r="D15" s="69" t="s">
        <v>106</v>
      </c>
      <c r="E15" s="137">
        <v>67</v>
      </c>
    </row>
    <row r="16" spans="1:5" x14ac:dyDescent="0.25">
      <c r="B16" s="48" t="s">
        <v>813</v>
      </c>
      <c r="C16" s="251"/>
      <c r="D16" s="112"/>
      <c r="E16" s="113"/>
    </row>
    <row r="17" spans="2:5" x14ac:dyDescent="0.25">
      <c r="B17" s="96" t="s">
        <v>814</v>
      </c>
      <c r="C17" s="247">
        <v>21.53</v>
      </c>
      <c r="D17" s="69" t="s">
        <v>162</v>
      </c>
      <c r="E17" s="137" t="s">
        <v>815</v>
      </c>
    </row>
    <row r="18" spans="2:5" ht="14.45" x14ac:dyDescent="0.3">
      <c r="B18" s="96" t="s">
        <v>16</v>
      </c>
      <c r="C18" s="234">
        <v>31</v>
      </c>
      <c r="D18" s="69">
        <v>5</v>
      </c>
      <c r="E18" s="137">
        <v>4</v>
      </c>
    </row>
    <row r="19" spans="2:5" ht="24" customHeight="1" thickBot="1" x14ac:dyDescent="0.3">
      <c r="B19" s="199" t="s">
        <v>816</v>
      </c>
      <c r="C19" s="252"/>
      <c r="D19" s="252"/>
      <c r="E19" s="252"/>
    </row>
    <row r="20" spans="2:5" x14ac:dyDescent="0.25">
      <c r="B20" s="45" t="s">
        <v>817</v>
      </c>
      <c r="C20" s="241"/>
      <c r="D20" s="241"/>
      <c r="E20" s="250"/>
    </row>
    <row r="21" spans="2:5" ht="14.45" x14ac:dyDescent="0.3">
      <c r="B21" s="96" t="s">
        <v>818</v>
      </c>
      <c r="C21" s="247">
        <v>21.53</v>
      </c>
      <c r="D21" s="69">
        <v>178</v>
      </c>
      <c r="E21" s="137">
        <v>90</v>
      </c>
    </row>
    <row r="22" spans="2:5" x14ac:dyDescent="0.25">
      <c r="B22" s="96" t="s">
        <v>819</v>
      </c>
      <c r="C22" s="247">
        <v>21.53</v>
      </c>
      <c r="D22" s="69" t="s">
        <v>820</v>
      </c>
      <c r="E22" s="137" t="s">
        <v>821</v>
      </c>
    </row>
    <row r="23" spans="2:5" x14ac:dyDescent="0.25">
      <c r="B23" s="96" t="s">
        <v>16</v>
      </c>
      <c r="C23" s="234">
        <v>31</v>
      </c>
      <c r="D23" s="69">
        <v>1</v>
      </c>
      <c r="E23" s="137" t="s">
        <v>106</v>
      </c>
    </row>
    <row r="24" spans="2:5" x14ac:dyDescent="0.25">
      <c r="B24" s="48" t="s">
        <v>822</v>
      </c>
      <c r="C24" s="251"/>
      <c r="D24" s="251"/>
      <c r="E24" s="253"/>
    </row>
    <row r="25" spans="2:5" x14ac:dyDescent="0.25">
      <c r="B25" s="96" t="s">
        <v>823</v>
      </c>
      <c r="C25" s="247">
        <v>21.53</v>
      </c>
      <c r="D25" s="69">
        <v>2</v>
      </c>
      <c r="E25" s="137">
        <v>3</v>
      </c>
    </row>
    <row r="26" spans="2:5" x14ac:dyDescent="0.25">
      <c r="B26" s="48" t="s">
        <v>824</v>
      </c>
      <c r="C26" s="251"/>
      <c r="D26" s="251"/>
      <c r="E26" s="253"/>
    </row>
    <row r="27" spans="2:5" x14ac:dyDescent="0.25">
      <c r="B27" s="96" t="s">
        <v>823</v>
      </c>
      <c r="C27" s="247">
        <v>21.53</v>
      </c>
      <c r="D27" s="69" t="s">
        <v>825</v>
      </c>
      <c r="E27" s="137">
        <v>6</v>
      </c>
    </row>
    <row r="28" spans="2:5" ht="15.75" thickBot="1" x14ac:dyDescent="0.3">
      <c r="B28" s="98" t="s">
        <v>819</v>
      </c>
      <c r="C28" s="248">
        <v>21.53</v>
      </c>
      <c r="D28" s="71">
        <v>0</v>
      </c>
      <c r="E28" s="151" t="s">
        <v>826</v>
      </c>
    </row>
    <row r="29" spans="2:5" ht="15.75" thickBot="1" x14ac:dyDescent="0.3">
      <c r="B29" s="73" t="s">
        <v>827</v>
      </c>
      <c r="C29" s="242"/>
      <c r="D29" s="76">
        <v>38</v>
      </c>
      <c r="E29" s="236" t="s">
        <v>828</v>
      </c>
    </row>
    <row r="30" spans="2:5" ht="24" customHeight="1" thickBot="1" x14ac:dyDescent="0.3">
      <c r="B30" s="243" t="s">
        <v>829</v>
      </c>
      <c r="C30" s="244"/>
      <c r="D30" s="79" t="s">
        <v>830</v>
      </c>
      <c r="E30" s="238" t="s">
        <v>831</v>
      </c>
    </row>
    <row r="31" spans="2:5" ht="15.75" thickBot="1" x14ac:dyDescent="0.3">
      <c r="B31" s="73" t="s">
        <v>832</v>
      </c>
      <c r="C31" s="242"/>
      <c r="D31" s="76">
        <v>456</v>
      </c>
      <c r="E31" s="236" t="s">
        <v>833</v>
      </c>
    </row>
    <row r="32" spans="2:5" thickBot="1" x14ac:dyDescent="0.35">
      <c r="B32" s="243" t="s">
        <v>834</v>
      </c>
      <c r="C32" s="244"/>
      <c r="D32" s="79">
        <v>2</v>
      </c>
      <c r="E32" s="238">
        <v>1</v>
      </c>
    </row>
    <row r="33" spans="2:5" ht="15.75" thickBot="1" x14ac:dyDescent="0.3">
      <c r="B33" s="243" t="s">
        <v>835</v>
      </c>
      <c r="C33" s="244"/>
      <c r="D33" s="79">
        <v>454</v>
      </c>
      <c r="E33" s="238" t="s">
        <v>836</v>
      </c>
    </row>
    <row r="34" spans="2:5" ht="1.1499999999999999" customHeight="1" x14ac:dyDescent="0.25">
      <c r="B34" s="57"/>
      <c r="C34" s="82"/>
      <c r="D34" s="82"/>
      <c r="E34" s="82"/>
    </row>
    <row r="37" spans="2:5" x14ac:dyDescent="0.25">
      <c r="B37" s="19"/>
    </row>
  </sheetData>
  <mergeCells count="1">
    <mergeCell ref="B12:E12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150" zoomScaleNormal="15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2" max="2" width="32.7109375" customWidth="1"/>
    <col min="3" max="3" width="18" customWidth="1"/>
    <col min="4" max="4" width="2.5703125" customWidth="1"/>
    <col min="5" max="5" width="30.85546875" customWidth="1"/>
    <col min="6" max="6" width="10.28515625" customWidth="1"/>
  </cols>
  <sheetData>
    <row r="1" spans="1:6" ht="14.45" x14ac:dyDescent="0.3">
      <c r="A1" s="17" t="s">
        <v>53</v>
      </c>
    </row>
    <row r="5" spans="1:6" ht="19.5" x14ac:dyDescent="0.3">
      <c r="B5" s="1" t="s">
        <v>54</v>
      </c>
    </row>
    <row r="8" spans="1:6" s="6" customFormat="1" ht="1.1499999999999999" customHeight="1" thickBot="1" x14ac:dyDescent="0.2">
      <c r="B8" s="33"/>
      <c r="C8" s="34"/>
      <c r="D8" s="5"/>
      <c r="E8" s="34"/>
      <c r="F8" s="35"/>
    </row>
    <row r="9" spans="1:6" s="7" customFormat="1" ht="39" customHeight="1" thickTop="1" thickBot="1" x14ac:dyDescent="0.25">
      <c r="B9" s="24" t="s">
        <v>55</v>
      </c>
      <c r="C9" s="25" t="s">
        <v>56</v>
      </c>
      <c r="D9" s="18"/>
      <c r="E9" s="24" t="s">
        <v>55</v>
      </c>
      <c r="F9" s="25" t="s">
        <v>57</v>
      </c>
    </row>
    <row r="10" spans="1:6" s="7" customFormat="1" ht="39" customHeight="1" thickTop="1" thickBot="1" x14ac:dyDescent="0.25">
      <c r="B10" s="26" t="s">
        <v>58</v>
      </c>
      <c r="C10" s="27" t="s">
        <v>59</v>
      </c>
      <c r="D10" s="18"/>
      <c r="E10" s="26" t="s">
        <v>60</v>
      </c>
      <c r="F10" s="28" t="s">
        <v>61</v>
      </c>
    </row>
    <row r="11" spans="1:6" s="7" customFormat="1" ht="12.75" thickTop="1" thickBot="1" x14ac:dyDescent="0.25">
      <c r="B11" s="29" t="s">
        <v>62</v>
      </c>
      <c r="C11" s="36" t="s">
        <v>63</v>
      </c>
      <c r="D11" s="18"/>
      <c r="E11" s="26" t="s">
        <v>62</v>
      </c>
      <c r="F11" s="28" t="s">
        <v>64</v>
      </c>
    </row>
    <row r="12" spans="1:6" s="7" customFormat="1" ht="12.75" thickTop="1" thickBot="1" x14ac:dyDescent="0.25">
      <c r="B12" s="26" t="s">
        <v>65</v>
      </c>
      <c r="C12" s="28" t="s">
        <v>66</v>
      </c>
      <c r="D12" s="18"/>
      <c r="E12" s="26" t="s">
        <v>65</v>
      </c>
      <c r="F12" s="28" t="s">
        <v>71</v>
      </c>
    </row>
    <row r="13" spans="1:6" s="7" customFormat="1" ht="12.75" thickTop="1" thickBot="1" x14ac:dyDescent="0.25">
      <c r="B13" s="26" t="s">
        <v>67</v>
      </c>
      <c r="C13" s="28" t="s">
        <v>68</v>
      </c>
      <c r="D13" s="18"/>
      <c r="E13" s="26" t="s">
        <v>67</v>
      </c>
      <c r="F13" s="28" t="s">
        <v>69</v>
      </c>
    </row>
    <row r="14" spans="1:6" s="7" customFormat="1" ht="12.75" thickTop="1" thickBot="1" x14ac:dyDescent="0.25">
      <c r="B14" s="26" t="s">
        <v>70</v>
      </c>
      <c r="C14" s="28" t="s">
        <v>68</v>
      </c>
      <c r="D14" s="18"/>
      <c r="E14" s="26" t="s">
        <v>70</v>
      </c>
      <c r="F14" s="28" t="s">
        <v>69</v>
      </c>
    </row>
    <row r="15" spans="1:6" s="6" customFormat="1" ht="1.1499999999999999" customHeight="1" thickTop="1" x14ac:dyDescent="0.15">
      <c r="B15" s="37"/>
      <c r="C15" s="38"/>
      <c r="D15" s="4"/>
      <c r="E15" s="38"/>
      <c r="F15" s="39"/>
    </row>
    <row r="16" spans="1:6" s="23" customFormat="1" ht="14.45" x14ac:dyDescent="0.3"/>
    <row r="17" spans="2:2" s="23" customFormat="1" ht="14.45" x14ac:dyDescent="0.3"/>
    <row r="18" spans="2:2" s="21" customFormat="1" ht="8.25" x14ac:dyDescent="0.15">
      <c r="B18" s="31" t="s">
        <v>72</v>
      </c>
    </row>
    <row r="19" spans="2:2" s="21" customFormat="1" ht="6.6" x14ac:dyDescent="0.15">
      <c r="B19" s="32" t="s">
        <v>73</v>
      </c>
    </row>
    <row r="20" spans="2:2" s="21" customFormat="1" ht="6.6" x14ac:dyDescent="0.15">
      <c r="B20" s="22"/>
    </row>
    <row r="21" spans="2:2" s="21" customFormat="1" ht="6.6" x14ac:dyDescent="0.15">
      <c r="B21" s="22"/>
    </row>
    <row r="22" spans="2:2" s="21" customFormat="1" ht="6.6" x14ac:dyDescent="0.15">
      <c r="B22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9.42578125" customWidth="1"/>
    <col min="3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845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.75" thickBot="1" x14ac:dyDescent="0.2">
      <c r="B9" s="121" t="s">
        <v>151</v>
      </c>
      <c r="C9" s="65" t="s">
        <v>775</v>
      </c>
      <c r="D9" s="122" t="s">
        <v>51</v>
      </c>
      <c r="E9" s="65" t="s">
        <v>148</v>
      </c>
      <c r="F9" s="87" t="s">
        <v>846</v>
      </c>
    </row>
    <row r="10" spans="1:6" s="6" customFormat="1" ht="9" x14ac:dyDescent="0.15">
      <c r="B10" s="45" t="s">
        <v>152</v>
      </c>
      <c r="C10" s="246">
        <v>8.32</v>
      </c>
      <c r="D10" s="66" t="s">
        <v>861</v>
      </c>
      <c r="E10" s="67" t="s">
        <v>862</v>
      </c>
      <c r="F10" s="108" t="s">
        <v>863</v>
      </c>
    </row>
    <row r="11" spans="1:6" s="6" customFormat="1" ht="9" x14ac:dyDescent="0.15">
      <c r="B11" s="48" t="s">
        <v>153</v>
      </c>
      <c r="C11" s="247" t="s">
        <v>847</v>
      </c>
      <c r="D11" s="90" t="s">
        <v>864</v>
      </c>
      <c r="E11" s="91" t="s">
        <v>865</v>
      </c>
      <c r="F11" s="109" t="s">
        <v>866</v>
      </c>
    </row>
    <row r="12" spans="1:6" s="6" customFormat="1" ht="9" x14ac:dyDescent="0.15">
      <c r="B12" s="48" t="s">
        <v>154</v>
      </c>
      <c r="C12" s="247" t="s">
        <v>849</v>
      </c>
      <c r="D12" s="90" t="s">
        <v>867</v>
      </c>
      <c r="E12" s="91" t="s">
        <v>868</v>
      </c>
      <c r="F12" s="109" t="s">
        <v>869</v>
      </c>
    </row>
    <row r="13" spans="1:6" s="6" customFormat="1" ht="9" x14ac:dyDescent="0.15">
      <c r="B13" s="48" t="s">
        <v>155</v>
      </c>
      <c r="C13" s="247">
        <v>9.35</v>
      </c>
      <c r="D13" s="69" t="s">
        <v>180</v>
      </c>
      <c r="E13" s="70" t="s">
        <v>181</v>
      </c>
      <c r="F13" s="109" t="s">
        <v>870</v>
      </c>
    </row>
    <row r="14" spans="1:6" s="6" customFormat="1" ht="24" customHeight="1" x14ac:dyDescent="0.15">
      <c r="B14" s="48" t="s">
        <v>156</v>
      </c>
      <c r="C14" s="247">
        <v>6.36</v>
      </c>
      <c r="D14" s="90" t="s">
        <v>871</v>
      </c>
      <c r="E14" s="91" t="s">
        <v>872</v>
      </c>
      <c r="F14" s="109" t="s">
        <v>873</v>
      </c>
    </row>
    <row r="15" spans="1:6" s="6" customFormat="1" ht="9" x14ac:dyDescent="0.15">
      <c r="B15" s="48" t="s">
        <v>852</v>
      </c>
      <c r="C15" s="247">
        <v>6.37</v>
      </c>
      <c r="D15" s="90" t="s">
        <v>874</v>
      </c>
      <c r="E15" s="91" t="s">
        <v>875</v>
      </c>
      <c r="F15" s="109" t="s">
        <v>876</v>
      </c>
    </row>
    <row r="16" spans="1:6" s="6" customFormat="1" ht="8.4499999999999993" x14ac:dyDescent="0.15">
      <c r="B16" s="48" t="s">
        <v>854</v>
      </c>
      <c r="C16" s="247" t="s">
        <v>855</v>
      </c>
      <c r="D16" s="69">
        <v>245</v>
      </c>
      <c r="E16" s="70">
        <v>233</v>
      </c>
      <c r="F16" s="137">
        <v>239</v>
      </c>
    </row>
    <row r="17" spans="2:6" s="6" customFormat="1" ht="8.4499999999999993" x14ac:dyDescent="0.15">
      <c r="B17" s="48" t="s">
        <v>158</v>
      </c>
      <c r="C17" s="234">
        <v>6</v>
      </c>
      <c r="D17" s="69">
        <v>606</v>
      </c>
      <c r="E17" s="70">
        <v>764</v>
      </c>
      <c r="F17" s="137">
        <v>569</v>
      </c>
    </row>
    <row r="18" spans="2:6" s="6" customFormat="1" ht="24" customHeight="1" x14ac:dyDescent="0.15">
      <c r="B18" s="48" t="s">
        <v>159</v>
      </c>
      <c r="C18" s="247">
        <v>11.39</v>
      </c>
      <c r="D18" s="69">
        <v>104</v>
      </c>
      <c r="E18" s="70">
        <v>191</v>
      </c>
      <c r="F18" s="137">
        <v>153</v>
      </c>
    </row>
    <row r="19" spans="2:6" s="6" customFormat="1" ht="9" x14ac:dyDescent="0.15">
      <c r="B19" s="48" t="s">
        <v>160</v>
      </c>
      <c r="C19" s="247">
        <v>12.4</v>
      </c>
      <c r="D19" s="69">
        <v>244</v>
      </c>
      <c r="E19" s="70">
        <v>249</v>
      </c>
      <c r="F19" s="137">
        <v>541</v>
      </c>
    </row>
    <row r="20" spans="2:6" s="6" customFormat="1" ht="8.4499999999999993" x14ac:dyDescent="0.15">
      <c r="B20" s="48" t="s">
        <v>161</v>
      </c>
      <c r="C20" s="247">
        <v>13.41</v>
      </c>
      <c r="D20" s="69">
        <v>554</v>
      </c>
      <c r="E20" s="70">
        <v>574</v>
      </c>
      <c r="F20" s="137">
        <v>663</v>
      </c>
    </row>
    <row r="21" spans="2:6" s="6" customFormat="1" ht="8.4499999999999993" x14ac:dyDescent="0.15">
      <c r="B21" s="48" t="s">
        <v>163</v>
      </c>
      <c r="C21" s="247" t="s">
        <v>856</v>
      </c>
      <c r="D21" s="69">
        <v>482</v>
      </c>
      <c r="E21" s="70">
        <v>507</v>
      </c>
      <c r="F21" s="137">
        <v>664</v>
      </c>
    </row>
    <row r="22" spans="2:6" s="6" customFormat="1" ht="9" x14ac:dyDescent="0.15">
      <c r="B22" s="48" t="s">
        <v>164</v>
      </c>
      <c r="C22" s="247">
        <v>16.43</v>
      </c>
      <c r="D22" s="69">
        <v>92</v>
      </c>
      <c r="E22" s="70">
        <v>116</v>
      </c>
      <c r="F22" s="137">
        <v>114</v>
      </c>
    </row>
    <row r="23" spans="2:6" s="6" customFormat="1" ht="9" x14ac:dyDescent="0.15">
      <c r="B23" s="48" t="s">
        <v>166</v>
      </c>
      <c r="C23" s="247">
        <v>16.43</v>
      </c>
      <c r="D23" s="90" t="s">
        <v>877</v>
      </c>
      <c r="E23" s="91" t="s">
        <v>878</v>
      </c>
      <c r="F23" s="109" t="s">
        <v>879</v>
      </c>
    </row>
    <row r="24" spans="2:6" s="6" customFormat="1" ht="9.75" thickBot="1" x14ac:dyDescent="0.2">
      <c r="B24" s="51" t="s">
        <v>168</v>
      </c>
      <c r="C24" s="248" t="s">
        <v>857</v>
      </c>
      <c r="D24" s="93" t="s">
        <v>880</v>
      </c>
      <c r="E24" s="72">
        <v>861</v>
      </c>
      <c r="F24" s="151">
        <v>989</v>
      </c>
    </row>
    <row r="25" spans="2:6" s="6" customFormat="1" ht="9.75" thickBot="1" x14ac:dyDescent="0.2">
      <c r="B25" s="73" t="s">
        <v>169</v>
      </c>
      <c r="C25" s="242"/>
      <c r="D25" s="74" t="s">
        <v>881</v>
      </c>
      <c r="E25" s="75" t="s">
        <v>882</v>
      </c>
      <c r="F25" s="128" t="s">
        <v>883</v>
      </c>
    </row>
    <row r="26" spans="2:6" s="6" customFormat="1" ht="1.1499999999999999" customHeight="1" x14ac:dyDescent="0.15">
      <c r="B26" s="57"/>
      <c r="C26" s="82"/>
      <c r="D26" s="82"/>
      <c r="E26" s="82"/>
      <c r="F26" s="82"/>
    </row>
    <row r="27" spans="2:6" s="23" customFormat="1" ht="14.45" x14ac:dyDescent="0.3"/>
    <row r="28" spans="2:6" s="23" customFormat="1" ht="14.45" x14ac:dyDescent="0.3"/>
    <row r="29" spans="2:6" s="21" customFormat="1" ht="6.6" x14ac:dyDescent="0.15">
      <c r="B29" s="20" t="s">
        <v>208</v>
      </c>
    </row>
    <row r="30" spans="2:6" s="21" customFormat="1" ht="6.6" x14ac:dyDescent="0.15">
      <c r="B30" s="22"/>
    </row>
    <row r="31" spans="2:6" s="21" customFormat="1" ht="6.6" x14ac:dyDescent="0.15">
      <c r="B31" s="22"/>
    </row>
    <row r="32" spans="2:6" s="21" customFormat="1" ht="6.6" x14ac:dyDescent="0.15">
      <c r="B32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9.42578125" customWidth="1"/>
    <col min="3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884</v>
      </c>
    </row>
    <row r="8" spans="1:6" ht="1.1499999999999999" customHeight="1" thickBot="1" x14ac:dyDescent="0.35">
      <c r="B8" s="40"/>
      <c r="C8" s="41"/>
      <c r="D8" s="41"/>
      <c r="E8" s="41"/>
      <c r="F8" s="41"/>
    </row>
    <row r="9" spans="1:6" ht="15.75" thickBot="1" x14ac:dyDescent="0.3">
      <c r="B9" s="121" t="s">
        <v>151</v>
      </c>
      <c r="C9" s="65" t="s">
        <v>775</v>
      </c>
      <c r="D9" s="122" t="s">
        <v>51</v>
      </c>
      <c r="E9" s="65" t="s">
        <v>148</v>
      </c>
      <c r="F9" s="87" t="s">
        <v>846</v>
      </c>
    </row>
    <row r="10" spans="1:6" x14ac:dyDescent="0.25">
      <c r="B10" s="45" t="s">
        <v>211</v>
      </c>
      <c r="C10" s="246">
        <v>6.45</v>
      </c>
      <c r="D10" s="66" t="s">
        <v>885</v>
      </c>
      <c r="E10" s="67" t="s">
        <v>886</v>
      </c>
      <c r="F10" s="108" t="s">
        <v>887</v>
      </c>
    </row>
    <row r="11" spans="1:6" x14ac:dyDescent="0.25">
      <c r="B11" s="48" t="s">
        <v>212</v>
      </c>
      <c r="C11" s="247">
        <v>6.46</v>
      </c>
      <c r="D11" s="90" t="s">
        <v>888</v>
      </c>
      <c r="E11" s="91" t="s">
        <v>889</v>
      </c>
      <c r="F11" s="109" t="s">
        <v>890</v>
      </c>
    </row>
    <row r="12" spans="1:6" x14ac:dyDescent="0.25">
      <c r="B12" s="48" t="s">
        <v>213</v>
      </c>
      <c r="C12" s="247">
        <v>6.47</v>
      </c>
      <c r="D12" s="90" t="s">
        <v>891</v>
      </c>
      <c r="E12" s="91" t="s">
        <v>892</v>
      </c>
      <c r="F12" s="109" t="s">
        <v>893</v>
      </c>
    </row>
    <row r="13" spans="1:6" ht="24" customHeight="1" x14ac:dyDescent="0.25">
      <c r="B13" s="48" t="s">
        <v>214</v>
      </c>
      <c r="C13" s="247">
        <v>6.48</v>
      </c>
      <c r="D13" s="90" t="s">
        <v>894</v>
      </c>
      <c r="E13" s="91" t="s">
        <v>895</v>
      </c>
      <c r="F13" s="109" t="s">
        <v>896</v>
      </c>
    </row>
    <row r="14" spans="1:6" ht="14.45" x14ac:dyDescent="0.3">
      <c r="B14" s="48" t="s">
        <v>215</v>
      </c>
      <c r="C14" s="234">
        <v>6</v>
      </c>
      <c r="D14" s="69">
        <v>239</v>
      </c>
      <c r="E14" s="70">
        <v>485</v>
      </c>
      <c r="F14" s="137">
        <v>569</v>
      </c>
    </row>
    <row r="15" spans="1:6" x14ac:dyDescent="0.25">
      <c r="B15" s="48" t="s">
        <v>216</v>
      </c>
      <c r="C15" s="247">
        <v>19.489999999999998</v>
      </c>
      <c r="D15" s="90" t="s">
        <v>897</v>
      </c>
      <c r="E15" s="91" t="s">
        <v>898</v>
      </c>
      <c r="F15" s="109" t="s">
        <v>899</v>
      </c>
    </row>
    <row r="16" spans="1:6" ht="14.45" x14ac:dyDescent="0.3">
      <c r="B16" s="48" t="s">
        <v>217</v>
      </c>
      <c r="C16" s="247">
        <v>16.5</v>
      </c>
      <c r="D16" s="69">
        <v>47</v>
      </c>
      <c r="E16" s="70">
        <v>57</v>
      </c>
      <c r="F16" s="137">
        <v>62</v>
      </c>
    </row>
    <row r="17" spans="2:6" ht="14.45" x14ac:dyDescent="0.3">
      <c r="B17" s="48" t="s">
        <v>219</v>
      </c>
      <c r="C17" s="247">
        <v>16.5</v>
      </c>
      <c r="D17" s="69">
        <v>28</v>
      </c>
      <c r="E17" s="70">
        <v>31</v>
      </c>
      <c r="F17" s="137">
        <v>27</v>
      </c>
    </row>
    <row r="18" spans="2:6" x14ac:dyDescent="0.25">
      <c r="B18" s="48" t="s">
        <v>221</v>
      </c>
      <c r="C18" s="247">
        <v>17.510000000000002</v>
      </c>
      <c r="D18" s="90" t="s">
        <v>900</v>
      </c>
      <c r="E18" s="70">
        <v>889</v>
      </c>
      <c r="F18" s="137">
        <v>709</v>
      </c>
    </row>
    <row r="19" spans="2:6" x14ac:dyDescent="0.25">
      <c r="B19" s="48" t="s">
        <v>222</v>
      </c>
      <c r="C19" s="247">
        <v>20.52</v>
      </c>
      <c r="D19" s="90" t="s">
        <v>901</v>
      </c>
      <c r="E19" s="91" t="s">
        <v>902</v>
      </c>
      <c r="F19" s="109" t="s">
        <v>903</v>
      </c>
    </row>
    <row r="20" spans="2:6" x14ac:dyDescent="0.25">
      <c r="B20" s="138" t="s">
        <v>23</v>
      </c>
      <c r="C20" s="254">
        <v>21.53</v>
      </c>
      <c r="D20" s="139" t="s">
        <v>904</v>
      </c>
      <c r="E20" s="141" t="s">
        <v>905</v>
      </c>
      <c r="F20" s="255" t="s">
        <v>906</v>
      </c>
    </row>
    <row r="21" spans="2:6" ht="15.75" thickBot="1" x14ac:dyDescent="0.3">
      <c r="B21" s="98" t="s">
        <v>223</v>
      </c>
      <c r="C21" s="240"/>
      <c r="D21" s="93" t="s">
        <v>907</v>
      </c>
      <c r="E21" s="99" t="s">
        <v>907</v>
      </c>
      <c r="F21" s="127" t="s">
        <v>907</v>
      </c>
    </row>
    <row r="22" spans="2:6" ht="15.75" thickBot="1" x14ac:dyDescent="0.3">
      <c r="B22" s="243" t="s">
        <v>224</v>
      </c>
      <c r="C22" s="244"/>
      <c r="D22" s="256" t="s">
        <v>908</v>
      </c>
      <c r="E22" s="257" t="s">
        <v>908</v>
      </c>
      <c r="F22" s="258" t="s">
        <v>908</v>
      </c>
    </row>
    <row r="23" spans="2:6" ht="15.75" thickBot="1" x14ac:dyDescent="0.3">
      <c r="B23" s="243" t="s">
        <v>225</v>
      </c>
      <c r="C23" s="244"/>
      <c r="D23" s="79">
        <v>820</v>
      </c>
      <c r="E23" s="257" t="s">
        <v>909</v>
      </c>
      <c r="F23" s="258" t="s">
        <v>910</v>
      </c>
    </row>
    <row r="24" spans="2:6" thickBot="1" x14ac:dyDescent="0.35">
      <c r="B24" s="243" t="s">
        <v>226</v>
      </c>
      <c r="C24" s="244"/>
      <c r="D24" s="79">
        <v>371</v>
      </c>
      <c r="E24" s="80">
        <v>348</v>
      </c>
      <c r="F24" s="238">
        <v>413</v>
      </c>
    </row>
    <row r="25" spans="2:6" thickBot="1" x14ac:dyDescent="0.35">
      <c r="B25" s="243" t="s">
        <v>227</v>
      </c>
      <c r="C25" s="244"/>
      <c r="D25" s="79">
        <v>416</v>
      </c>
      <c r="E25" s="80">
        <v>10</v>
      </c>
      <c r="F25" s="238">
        <v>425</v>
      </c>
    </row>
    <row r="26" spans="2:6" ht="15.75" thickBot="1" x14ac:dyDescent="0.3">
      <c r="B26" s="259" t="s">
        <v>911</v>
      </c>
      <c r="C26" s="242"/>
      <c r="D26" s="74" t="s">
        <v>912</v>
      </c>
      <c r="E26" s="75" t="s">
        <v>913</v>
      </c>
      <c r="F26" s="128" t="s">
        <v>914</v>
      </c>
    </row>
    <row r="27" spans="2:6" thickBot="1" x14ac:dyDescent="0.35">
      <c r="B27" s="243" t="s">
        <v>915</v>
      </c>
      <c r="C27" s="244"/>
      <c r="D27" s="79">
        <v>46</v>
      </c>
      <c r="E27" s="80">
        <v>38</v>
      </c>
      <c r="F27" s="238">
        <v>19</v>
      </c>
    </row>
    <row r="28" spans="2:6" ht="15.75" thickBot="1" x14ac:dyDescent="0.3">
      <c r="B28" s="73" t="s">
        <v>230</v>
      </c>
      <c r="C28" s="242"/>
      <c r="D28" s="74" t="s">
        <v>858</v>
      </c>
      <c r="E28" s="75" t="s">
        <v>859</v>
      </c>
      <c r="F28" s="128" t="s">
        <v>860</v>
      </c>
    </row>
    <row r="29" spans="2:6" ht="1.1499999999999999" customHeight="1" x14ac:dyDescent="0.3">
      <c r="B29" s="57"/>
      <c r="C29" s="82"/>
      <c r="D29" s="82"/>
      <c r="E29" s="82"/>
      <c r="F29" s="82"/>
    </row>
    <row r="32" spans="2:6" ht="14.45" x14ac:dyDescent="0.3">
      <c r="B32" s="20" t="s">
        <v>208</v>
      </c>
    </row>
    <row r="33" spans="2:2" ht="14.45" x14ac:dyDescent="0.3">
      <c r="B33" s="20"/>
    </row>
    <row r="34" spans="2:2" ht="14.45" x14ac:dyDescent="0.3">
      <c r="B34" s="22"/>
    </row>
    <row r="35" spans="2:2" x14ac:dyDescent="0.25">
      <c r="B35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opLeftCell="C1" zoomScale="150" zoomScaleNormal="150" workbookViewId="0">
      <pane ySplit="5" topLeftCell="A6" activePane="bottomLeft" state="frozen"/>
      <selection pane="bottomLeft" activeCell="O14" sqref="O14"/>
    </sheetView>
  </sheetViews>
  <sheetFormatPr baseColWidth="10" defaultRowHeight="15" x14ac:dyDescent="0.25"/>
  <cols>
    <col min="2" max="2" width="28.28515625" customWidth="1"/>
    <col min="3" max="7" width="10" customWidth="1"/>
    <col min="8" max="8" width="15.28515625" customWidth="1"/>
  </cols>
  <sheetData>
    <row r="1" spans="1:13" ht="14.45" x14ac:dyDescent="0.3">
      <c r="A1" s="17" t="s">
        <v>53</v>
      </c>
    </row>
    <row r="5" spans="1:13" ht="19.5" x14ac:dyDescent="0.3">
      <c r="B5" s="1" t="s">
        <v>938</v>
      </c>
    </row>
    <row r="8" spans="1:13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6" customFormat="1" ht="24" customHeight="1" thickBot="1" x14ac:dyDescent="0.2">
      <c r="B9" s="121" t="s">
        <v>101</v>
      </c>
      <c r="C9" s="65" t="s">
        <v>939</v>
      </c>
      <c r="D9" s="65" t="s">
        <v>940</v>
      </c>
      <c r="E9" s="65" t="s">
        <v>966</v>
      </c>
      <c r="F9" s="65" t="s">
        <v>941</v>
      </c>
      <c r="G9" s="65" t="s">
        <v>942</v>
      </c>
      <c r="H9" s="65" t="s">
        <v>968</v>
      </c>
      <c r="I9" s="65" t="s">
        <v>969</v>
      </c>
      <c r="J9" s="65" t="s">
        <v>970</v>
      </c>
      <c r="K9" s="65" t="s">
        <v>978</v>
      </c>
      <c r="L9" s="65" t="s">
        <v>971</v>
      </c>
      <c r="M9" s="87" t="s">
        <v>979</v>
      </c>
    </row>
    <row r="10" spans="1:13" s="6" customFormat="1" ht="9" x14ac:dyDescent="0.15">
      <c r="B10" s="45" t="s">
        <v>943</v>
      </c>
      <c r="C10" s="67" t="s">
        <v>932</v>
      </c>
      <c r="D10" s="67" t="s">
        <v>933</v>
      </c>
      <c r="E10" s="67" t="s">
        <v>962</v>
      </c>
      <c r="F10" s="77">
        <v>344</v>
      </c>
      <c r="G10" s="77">
        <v>38</v>
      </c>
      <c r="H10" s="77">
        <v>0</v>
      </c>
      <c r="I10" s="77">
        <v>31</v>
      </c>
      <c r="J10" s="77">
        <v>425</v>
      </c>
      <c r="K10" s="67" t="s">
        <v>973</v>
      </c>
      <c r="L10" s="77">
        <v>19</v>
      </c>
      <c r="M10" s="108" t="s">
        <v>974</v>
      </c>
    </row>
    <row r="11" spans="1:13" s="6" customFormat="1" ht="9" thickBot="1" x14ac:dyDescent="0.2">
      <c r="B11" s="51" t="s">
        <v>944</v>
      </c>
      <c r="C11" s="72">
        <v>0</v>
      </c>
      <c r="D11" s="72">
        <v>0</v>
      </c>
      <c r="E11" s="72">
        <v>16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16</v>
      </c>
      <c r="L11" s="72">
        <v>0</v>
      </c>
      <c r="M11" s="151">
        <v>16</v>
      </c>
    </row>
    <row r="12" spans="1:13" s="6" customFormat="1" ht="24" customHeight="1" thickBot="1" x14ac:dyDescent="0.2">
      <c r="B12" s="73" t="s">
        <v>945</v>
      </c>
      <c r="C12" s="75" t="s">
        <v>932</v>
      </c>
      <c r="D12" s="75" t="s">
        <v>933</v>
      </c>
      <c r="E12" s="75" t="s">
        <v>935</v>
      </c>
      <c r="F12" s="78">
        <v>344</v>
      </c>
      <c r="G12" s="78">
        <v>38</v>
      </c>
      <c r="H12" s="78">
        <v>0</v>
      </c>
      <c r="I12" s="78">
        <v>31</v>
      </c>
      <c r="J12" s="78">
        <v>425</v>
      </c>
      <c r="K12" s="75" t="s">
        <v>975</v>
      </c>
      <c r="L12" s="78">
        <v>19</v>
      </c>
      <c r="M12" s="128" t="s">
        <v>931</v>
      </c>
    </row>
    <row r="13" spans="1:13" s="6" customFormat="1" ht="9" x14ac:dyDescent="0.15">
      <c r="B13" s="45" t="s">
        <v>946</v>
      </c>
      <c r="C13" s="77">
        <v>0</v>
      </c>
      <c r="D13" s="77">
        <v>0</v>
      </c>
      <c r="E13" s="77">
        <v>425</v>
      </c>
      <c r="F13" s="77">
        <v>0</v>
      </c>
      <c r="G13" s="77">
        <v>0</v>
      </c>
      <c r="H13" s="77">
        <v>0</v>
      </c>
      <c r="I13" s="77">
        <v>0</v>
      </c>
      <c r="J13" s="77" t="s">
        <v>976</v>
      </c>
      <c r="K13" s="77">
        <v>0</v>
      </c>
      <c r="L13" s="77">
        <v>0</v>
      </c>
      <c r="M13" s="239">
        <v>0</v>
      </c>
    </row>
    <row r="14" spans="1:13" s="6" customFormat="1" ht="36" customHeight="1" x14ac:dyDescent="0.15">
      <c r="B14" s="48" t="s">
        <v>947</v>
      </c>
      <c r="C14" s="70">
        <v>0</v>
      </c>
      <c r="D14" s="70">
        <v>0</v>
      </c>
      <c r="E14" s="70" t="s">
        <v>643</v>
      </c>
      <c r="F14" s="70">
        <v>0</v>
      </c>
      <c r="G14" s="70">
        <v>0</v>
      </c>
      <c r="H14" s="70">
        <v>46</v>
      </c>
      <c r="I14" s="70">
        <v>0</v>
      </c>
      <c r="J14" s="70">
        <v>0</v>
      </c>
      <c r="K14" s="70">
        <v>0</v>
      </c>
      <c r="L14" s="70">
        <v>0</v>
      </c>
      <c r="M14" s="137">
        <v>0</v>
      </c>
    </row>
    <row r="15" spans="1:13" s="6" customFormat="1" ht="9" x14ac:dyDescent="0.15">
      <c r="B15" s="48" t="s">
        <v>948</v>
      </c>
      <c r="C15" s="70">
        <v>0</v>
      </c>
      <c r="D15" s="70">
        <v>0</v>
      </c>
      <c r="E15" s="70" t="s">
        <v>963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 t="s">
        <v>963</v>
      </c>
      <c r="L15" s="70">
        <v>0</v>
      </c>
      <c r="M15" s="137" t="s">
        <v>963</v>
      </c>
    </row>
    <row r="16" spans="1:13" s="6" customFormat="1" ht="9" x14ac:dyDescent="0.15">
      <c r="B16" s="48" t="s">
        <v>950</v>
      </c>
      <c r="C16" s="70">
        <v>0</v>
      </c>
      <c r="D16" s="70">
        <v>0</v>
      </c>
      <c r="E16" s="70">
        <v>5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5</v>
      </c>
      <c r="L16" s="70">
        <v>17</v>
      </c>
      <c r="M16" s="137">
        <v>22</v>
      </c>
    </row>
    <row r="17" spans="2:13" s="6" customFormat="1" ht="24" customHeight="1" x14ac:dyDescent="0.15">
      <c r="B17" s="96" t="s">
        <v>951</v>
      </c>
      <c r="C17" s="70">
        <v>0</v>
      </c>
      <c r="D17" s="70">
        <v>0</v>
      </c>
      <c r="E17" s="70" t="s">
        <v>964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 t="s">
        <v>964</v>
      </c>
      <c r="L17" s="70">
        <v>0</v>
      </c>
      <c r="M17" s="137" t="s">
        <v>964</v>
      </c>
    </row>
    <row r="18" spans="2:13" s="6" customFormat="1" ht="24" customHeight="1" x14ac:dyDescent="0.15">
      <c r="B18" s="96" t="s">
        <v>952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 t="s">
        <v>977</v>
      </c>
      <c r="I18" s="70">
        <v>0</v>
      </c>
      <c r="J18" s="70">
        <v>0</v>
      </c>
      <c r="K18" s="70" t="s">
        <v>977</v>
      </c>
      <c r="L18" s="70">
        <v>0</v>
      </c>
      <c r="M18" s="137" t="s">
        <v>977</v>
      </c>
    </row>
    <row r="19" spans="2:13" s="6" customFormat="1" ht="24" customHeight="1" x14ac:dyDescent="0.15">
      <c r="B19" s="96" t="s">
        <v>953</v>
      </c>
      <c r="C19" s="70">
        <v>0</v>
      </c>
      <c r="D19" s="70">
        <v>0</v>
      </c>
      <c r="E19" s="70">
        <v>0</v>
      </c>
      <c r="F19" s="70" t="s">
        <v>47</v>
      </c>
      <c r="G19" s="70">
        <v>0</v>
      </c>
      <c r="H19" s="70">
        <v>0</v>
      </c>
      <c r="I19" s="70">
        <v>0</v>
      </c>
      <c r="J19" s="70">
        <v>0</v>
      </c>
      <c r="K19" s="70" t="s">
        <v>47</v>
      </c>
      <c r="L19" s="70">
        <v>0</v>
      </c>
      <c r="M19" s="137" t="s">
        <v>47</v>
      </c>
    </row>
    <row r="20" spans="2:13" s="6" customFormat="1" ht="24" customHeight="1" x14ac:dyDescent="0.15">
      <c r="B20" s="96" t="s">
        <v>822</v>
      </c>
      <c r="C20" s="70">
        <v>0</v>
      </c>
      <c r="D20" s="70">
        <v>0</v>
      </c>
      <c r="E20" s="70">
        <v>0</v>
      </c>
      <c r="F20" s="70">
        <v>0</v>
      </c>
      <c r="G20" s="70">
        <v>3</v>
      </c>
      <c r="H20" s="70">
        <v>0</v>
      </c>
      <c r="I20" s="70">
        <v>0</v>
      </c>
      <c r="J20" s="70">
        <v>0</v>
      </c>
      <c r="K20" s="70">
        <v>3</v>
      </c>
      <c r="L20" s="70">
        <v>0</v>
      </c>
      <c r="M20" s="137">
        <v>3</v>
      </c>
    </row>
    <row r="21" spans="2:13" s="6" customFormat="1" ht="9.75" thickBot="1" x14ac:dyDescent="0.2">
      <c r="B21" s="98" t="s">
        <v>824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5</v>
      </c>
      <c r="J21" s="72">
        <v>0</v>
      </c>
      <c r="K21" s="72">
        <v>5</v>
      </c>
      <c r="L21" s="72">
        <v>0</v>
      </c>
      <c r="M21" s="151">
        <v>5</v>
      </c>
    </row>
    <row r="22" spans="2:13" s="6" customFormat="1" ht="9.75" thickBot="1" x14ac:dyDescent="0.2">
      <c r="B22" s="56" t="s">
        <v>954</v>
      </c>
      <c r="C22" s="80">
        <v>0</v>
      </c>
      <c r="D22" s="80">
        <v>0</v>
      </c>
      <c r="E22" s="80" t="s">
        <v>964</v>
      </c>
      <c r="F22" s="80" t="s">
        <v>47</v>
      </c>
      <c r="G22" s="80">
        <v>3</v>
      </c>
      <c r="H22" s="80" t="s">
        <v>977</v>
      </c>
      <c r="I22" s="80">
        <v>5</v>
      </c>
      <c r="J22" s="80">
        <v>0</v>
      </c>
      <c r="K22" s="80" t="s">
        <v>840</v>
      </c>
      <c r="L22" s="80">
        <v>0</v>
      </c>
      <c r="M22" s="238" t="s">
        <v>840</v>
      </c>
    </row>
    <row r="23" spans="2:13" s="6" customFormat="1" ht="8.4499999999999993" x14ac:dyDescent="0.15">
      <c r="B23" s="45" t="s">
        <v>17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10</v>
      </c>
      <c r="K23" s="77">
        <v>10</v>
      </c>
      <c r="L23" s="77">
        <v>1</v>
      </c>
      <c r="M23" s="239">
        <v>11</v>
      </c>
    </row>
    <row r="24" spans="2:13" s="6" customFormat="1" ht="9" x14ac:dyDescent="0.15">
      <c r="B24" s="48" t="s">
        <v>832</v>
      </c>
      <c r="C24" s="70">
        <v>0</v>
      </c>
      <c r="D24" s="70">
        <v>0</v>
      </c>
      <c r="E24" s="70" t="s">
        <v>964</v>
      </c>
      <c r="F24" s="70" t="s">
        <v>47</v>
      </c>
      <c r="G24" s="70">
        <v>3</v>
      </c>
      <c r="H24" s="70" t="s">
        <v>977</v>
      </c>
      <c r="I24" s="70">
        <v>5</v>
      </c>
      <c r="J24" s="70">
        <v>10</v>
      </c>
      <c r="K24" s="70" t="s">
        <v>844</v>
      </c>
      <c r="L24" s="70">
        <v>1</v>
      </c>
      <c r="M24" s="137" t="s">
        <v>843</v>
      </c>
    </row>
    <row r="25" spans="2:13" s="6" customFormat="1" ht="9.75" thickBot="1" x14ac:dyDescent="0.2">
      <c r="B25" s="51" t="s">
        <v>955</v>
      </c>
      <c r="C25" s="72">
        <v>0</v>
      </c>
      <c r="D25" s="72">
        <v>0</v>
      </c>
      <c r="E25" s="72" t="s">
        <v>137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 t="s">
        <v>137</v>
      </c>
      <c r="L25" s="72">
        <v>1</v>
      </c>
      <c r="M25" s="151" t="s">
        <v>140</v>
      </c>
    </row>
    <row r="26" spans="2:13" s="6" customFormat="1" ht="9.75" thickBot="1" x14ac:dyDescent="0.2">
      <c r="B26" s="73" t="s">
        <v>956</v>
      </c>
      <c r="C26" s="75" t="s">
        <v>932</v>
      </c>
      <c r="D26" s="75" t="s">
        <v>933</v>
      </c>
      <c r="E26" s="75" t="s">
        <v>934</v>
      </c>
      <c r="F26" s="78">
        <v>247</v>
      </c>
      <c r="G26" s="78">
        <v>42</v>
      </c>
      <c r="H26" s="78">
        <v>24</v>
      </c>
      <c r="I26" s="78">
        <v>35</v>
      </c>
      <c r="J26" s="78">
        <v>10</v>
      </c>
      <c r="K26" s="75" t="s">
        <v>937</v>
      </c>
      <c r="L26" s="78">
        <v>38</v>
      </c>
      <c r="M26" s="128" t="s">
        <v>930</v>
      </c>
    </row>
    <row r="27" spans="2:13" s="6" customFormat="1" ht="9" x14ac:dyDescent="0.15">
      <c r="B27" s="45" t="s">
        <v>946</v>
      </c>
      <c r="C27" s="68">
        <v>0</v>
      </c>
      <c r="D27" s="68">
        <v>0</v>
      </c>
      <c r="E27" s="68">
        <v>9</v>
      </c>
      <c r="F27" s="68">
        <v>0</v>
      </c>
      <c r="G27" s="68">
        <v>0</v>
      </c>
      <c r="H27" s="68">
        <v>0</v>
      </c>
      <c r="I27" s="68">
        <v>0</v>
      </c>
      <c r="J27" s="68" t="s">
        <v>251</v>
      </c>
      <c r="K27" s="68" t="s">
        <v>839</v>
      </c>
      <c r="L27" s="68">
        <v>1</v>
      </c>
      <c r="M27" s="261">
        <v>0</v>
      </c>
    </row>
    <row r="28" spans="2:13" s="6" customFormat="1" ht="9" x14ac:dyDescent="0.15">
      <c r="B28" s="48" t="s">
        <v>948</v>
      </c>
      <c r="C28" s="69">
        <v>0</v>
      </c>
      <c r="D28" s="69">
        <v>0</v>
      </c>
      <c r="E28" s="69" t="s">
        <v>965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 t="s">
        <v>965</v>
      </c>
      <c r="L28" s="69">
        <v>0</v>
      </c>
      <c r="M28" s="105" t="s">
        <v>965</v>
      </c>
    </row>
    <row r="29" spans="2:13" s="6" customFormat="1" ht="9" x14ac:dyDescent="0.15">
      <c r="B29" s="48" t="s">
        <v>958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4</v>
      </c>
      <c r="M29" s="105">
        <v>4</v>
      </c>
    </row>
    <row r="30" spans="2:13" s="6" customFormat="1" ht="9" x14ac:dyDescent="0.15">
      <c r="B30" s="48" t="s">
        <v>950</v>
      </c>
      <c r="C30" s="69">
        <v>0</v>
      </c>
      <c r="D30" s="69">
        <v>0</v>
      </c>
      <c r="E30" s="69">
        <v>1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1</v>
      </c>
      <c r="L30" s="69">
        <v>1</v>
      </c>
      <c r="M30" s="105">
        <v>2</v>
      </c>
    </row>
    <row r="31" spans="2:13" s="6" customFormat="1" ht="24" customHeight="1" x14ac:dyDescent="0.15">
      <c r="B31" s="96" t="s">
        <v>951</v>
      </c>
      <c r="C31" s="69">
        <v>0</v>
      </c>
      <c r="D31" s="69">
        <v>0</v>
      </c>
      <c r="E31" s="69">
        <v>15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15</v>
      </c>
      <c r="L31" s="69">
        <v>0</v>
      </c>
      <c r="M31" s="105">
        <v>15</v>
      </c>
    </row>
    <row r="32" spans="2:13" s="6" customFormat="1" ht="24" customHeight="1" x14ac:dyDescent="0.15">
      <c r="B32" s="96" t="s">
        <v>959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 t="s">
        <v>638</v>
      </c>
      <c r="I32" s="69">
        <v>0</v>
      </c>
      <c r="J32" s="69">
        <v>0</v>
      </c>
      <c r="K32" s="69" t="s">
        <v>638</v>
      </c>
      <c r="L32" s="69">
        <v>0</v>
      </c>
      <c r="M32" s="105" t="s">
        <v>638</v>
      </c>
    </row>
    <row r="33" spans="2:13" s="6" customFormat="1" ht="24" customHeight="1" x14ac:dyDescent="0.15">
      <c r="B33" s="96" t="s">
        <v>953</v>
      </c>
      <c r="C33" s="69">
        <v>0</v>
      </c>
      <c r="D33" s="69">
        <v>0</v>
      </c>
      <c r="E33" s="69">
        <v>0</v>
      </c>
      <c r="F33" s="69">
        <v>46</v>
      </c>
      <c r="G33" s="69">
        <v>0</v>
      </c>
      <c r="H33" s="69">
        <v>0</v>
      </c>
      <c r="I33" s="69">
        <v>0</v>
      </c>
      <c r="J33" s="69">
        <v>0</v>
      </c>
      <c r="K33" s="69">
        <v>46</v>
      </c>
      <c r="L33" s="69">
        <v>0</v>
      </c>
      <c r="M33" s="105">
        <v>46</v>
      </c>
    </row>
    <row r="34" spans="2:13" s="6" customFormat="1" ht="24" customHeight="1" x14ac:dyDescent="0.15">
      <c r="B34" s="96" t="s">
        <v>822</v>
      </c>
      <c r="C34" s="69">
        <v>0</v>
      </c>
      <c r="D34" s="69">
        <v>0</v>
      </c>
      <c r="E34" s="69">
        <v>0</v>
      </c>
      <c r="F34" s="69">
        <v>0</v>
      </c>
      <c r="G34" s="69">
        <v>2</v>
      </c>
      <c r="H34" s="69">
        <v>0</v>
      </c>
      <c r="I34" s="69">
        <v>0</v>
      </c>
      <c r="J34" s="69">
        <v>0</v>
      </c>
      <c r="K34" s="69">
        <v>2</v>
      </c>
      <c r="L34" s="69">
        <v>0</v>
      </c>
      <c r="M34" s="105">
        <v>2</v>
      </c>
    </row>
    <row r="35" spans="2:13" s="6" customFormat="1" ht="24" customHeight="1" thickBot="1" x14ac:dyDescent="0.2">
      <c r="B35" s="98" t="s">
        <v>960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 t="s">
        <v>838</v>
      </c>
      <c r="J35" s="71">
        <v>0</v>
      </c>
      <c r="K35" s="71" t="s">
        <v>838</v>
      </c>
      <c r="L35" s="71">
        <v>0</v>
      </c>
      <c r="M35" s="120" t="s">
        <v>838</v>
      </c>
    </row>
    <row r="36" spans="2:13" s="6" customFormat="1" ht="9.75" thickBot="1" x14ac:dyDescent="0.2">
      <c r="B36" s="56" t="s">
        <v>954</v>
      </c>
      <c r="C36" s="79">
        <v>0</v>
      </c>
      <c r="D36" s="79">
        <v>0</v>
      </c>
      <c r="E36" s="79">
        <v>15</v>
      </c>
      <c r="F36" s="79">
        <v>46</v>
      </c>
      <c r="G36" s="79">
        <v>2</v>
      </c>
      <c r="H36" s="79" t="s">
        <v>638</v>
      </c>
      <c r="I36" s="79" t="s">
        <v>838</v>
      </c>
      <c r="J36" s="79">
        <v>0</v>
      </c>
      <c r="K36" s="79">
        <v>38</v>
      </c>
      <c r="L36" s="79">
        <v>0</v>
      </c>
      <c r="M36" s="262">
        <v>38</v>
      </c>
    </row>
    <row r="37" spans="2:13" s="6" customFormat="1" ht="9.75" thickBot="1" x14ac:dyDescent="0.2">
      <c r="B37" s="56" t="s">
        <v>17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416</v>
      </c>
      <c r="K37" s="79">
        <v>416</v>
      </c>
      <c r="L37" s="79">
        <v>2</v>
      </c>
      <c r="M37" s="262">
        <v>419</v>
      </c>
    </row>
    <row r="38" spans="2:13" s="6" customFormat="1" ht="9.75" thickBot="1" x14ac:dyDescent="0.2">
      <c r="B38" s="56" t="s">
        <v>832</v>
      </c>
      <c r="C38" s="79">
        <v>0</v>
      </c>
      <c r="D38" s="79">
        <v>0</v>
      </c>
      <c r="E38" s="79">
        <v>15</v>
      </c>
      <c r="F38" s="79">
        <v>46</v>
      </c>
      <c r="G38" s="79">
        <v>2</v>
      </c>
      <c r="H38" s="79" t="s">
        <v>638</v>
      </c>
      <c r="I38" s="79" t="s">
        <v>838</v>
      </c>
      <c r="J38" s="79">
        <v>416</v>
      </c>
      <c r="K38" s="79">
        <v>454</v>
      </c>
      <c r="L38" s="79">
        <v>2</v>
      </c>
      <c r="M38" s="262">
        <v>456</v>
      </c>
    </row>
    <row r="39" spans="2:13" s="6" customFormat="1" ht="9.75" thickBot="1" x14ac:dyDescent="0.2">
      <c r="B39" s="56" t="s">
        <v>955</v>
      </c>
      <c r="C39" s="79">
        <v>0</v>
      </c>
      <c r="D39" s="79">
        <v>0</v>
      </c>
      <c r="E39" s="79" t="s">
        <v>839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 t="s">
        <v>839</v>
      </c>
      <c r="L39" s="79">
        <v>0</v>
      </c>
      <c r="M39" s="262" t="s">
        <v>839</v>
      </c>
    </row>
    <row r="40" spans="2:13" s="6" customFormat="1" ht="9.75" thickBot="1" x14ac:dyDescent="0.2">
      <c r="B40" s="73" t="s">
        <v>961</v>
      </c>
      <c r="C40" s="74" t="s">
        <v>932</v>
      </c>
      <c r="D40" s="74" t="s">
        <v>933</v>
      </c>
      <c r="E40" s="76">
        <v>820</v>
      </c>
      <c r="F40" s="76">
        <v>293</v>
      </c>
      <c r="G40" s="76">
        <v>44</v>
      </c>
      <c r="H40" s="76">
        <v>11</v>
      </c>
      <c r="I40" s="76">
        <v>23</v>
      </c>
      <c r="J40" s="76">
        <v>416</v>
      </c>
      <c r="K40" s="74" t="s">
        <v>936</v>
      </c>
      <c r="L40" s="76">
        <v>46</v>
      </c>
      <c r="M40" s="263" t="s">
        <v>929</v>
      </c>
    </row>
    <row r="41" spans="2:13" s="6" customFormat="1" ht="1.1499999999999999" customHeight="1" x14ac:dyDescent="0.15">
      <c r="B41" s="57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2:13" s="23" customFormat="1" x14ac:dyDescent="0.25">
      <c r="H42"/>
      <c r="I42"/>
      <c r="J42"/>
      <c r="K42"/>
      <c r="L42"/>
      <c r="M42"/>
    </row>
    <row r="43" spans="2:13" s="23" customFormat="1" x14ac:dyDescent="0.25"/>
    <row r="44" spans="2:13" s="21" customFormat="1" ht="8.25" x14ac:dyDescent="0.15">
      <c r="B44" s="20" t="s">
        <v>208</v>
      </c>
    </row>
    <row r="45" spans="2:13" s="21" customFormat="1" ht="7.5" x14ac:dyDescent="0.15">
      <c r="B45" s="22"/>
    </row>
    <row r="46" spans="2:13" s="21" customFormat="1" ht="7.5" x14ac:dyDescent="0.15">
      <c r="B46" s="22"/>
    </row>
    <row r="47" spans="2:13" s="21" customFormat="1" ht="7.5" x14ac:dyDescent="0.15">
      <c r="B47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0.5703125" customWidth="1"/>
    <col min="3" max="3" width="10.5703125" customWidth="1"/>
    <col min="4" max="4" width="12.28515625" customWidth="1"/>
    <col min="5" max="5" width="13.5703125" customWidth="1"/>
  </cols>
  <sheetData>
    <row r="1" spans="1:5" ht="14.45" x14ac:dyDescent="0.3">
      <c r="A1" s="17" t="s">
        <v>53</v>
      </c>
    </row>
    <row r="5" spans="1:5" ht="19.5" x14ac:dyDescent="0.3">
      <c r="B5" s="1" t="s">
        <v>980</v>
      </c>
    </row>
    <row r="8" spans="1:5" ht="1.1499999999999999" customHeight="1" thickBot="1" x14ac:dyDescent="0.35">
      <c r="B8" s="40"/>
      <c r="C8" s="41"/>
      <c r="D8" s="41"/>
      <c r="E8" s="41"/>
    </row>
    <row r="9" spans="1:5" ht="15.75" thickBot="1" x14ac:dyDescent="0.3">
      <c r="B9" s="121" t="s">
        <v>151</v>
      </c>
      <c r="C9" s="65" t="s">
        <v>775</v>
      </c>
      <c r="D9" s="65" t="s">
        <v>776</v>
      </c>
      <c r="E9" s="87" t="s">
        <v>777</v>
      </c>
    </row>
    <row r="10" spans="1:5" thickBot="1" x14ac:dyDescent="0.35">
      <c r="B10" s="73" t="s">
        <v>17</v>
      </c>
      <c r="C10" s="242"/>
      <c r="D10" s="76">
        <v>419</v>
      </c>
      <c r="E10" s="236">
        <v>11</v>
      </c>
    </row>
    <row r="11" spans="1:5" ht="24" customHeight="1" thickBot="1" x14ac:dyDescent="0.3">
      <c r="B11" s="56" t="s">
        <v>981</v>
      </c>
      <c r="C11" s="244"/>
      <c r="D11" s="244"/>
      <c r="E11" s="260"/>
    </row>
    <row r="12" spans="1:5" ht="24" customHeight="1" thickBot="1" x14ac:dyDescent="0.35">
      <c r="B12" s="243" t="s">
        <v>982</v>
      </c>
      <c r="C12" s="244"/>
      <c r="D12" s="79">
        <v>114</v>
      </c>
      <c r="E12" s="238">
        <v>133</v>
      </c>
    </row>
    <row r="13" spans="1:5" ht="15.75" thickBot="1" x14ac:dyDescent="0.3">
      <c r="B13" s="243" t="s">
        <v>983</v>
      </c>
      <c r="C13" s="244"/>
      <c r="D13" s="79">
        <v>307</v>
      </c>
      <c r="E13" s="238">
        <v>318</v>
      </c>
    </row>
    <row r="14" spans="1:5" ht="15.75" thickBot="1" x14ac:dyDescent="0.3">
      <c r="B14" s="243" t="s">
        <v>984</v>
      </c>
      <c r="C14" s="244"/>
      <c r="D14" s="79" t="s">
        <v>985</v>
      </c>
      <c r="E14" s="238" t="s">
        <v>986</v>
      </c>
    </row>
    <row r="15" spans="1:5" ht="15.75" thickBot="1" x14ac:dyDescent="0.3">
      <c r="B15" s="243" t="s">
        <v>987</v>
      </c>
      <c r="C15" s="244"/>
      <c r="D15" s="79" t="s">
        <v>988</v>
      </c>
      <c r="E15" s="238" t="s">
        <v>107</v>
      </c>
    </row>
    <row r="16" spans="1:5" ht="15.75" thickBot="1" x14ac:dyDescent="0.3">
      <c r="B16" s="243" t="s">
        <v>989</v>
      </c>
      <c r="C16" s="244"/>
      <c r="D16" s="256" t="s">
        <v>990</v>
      </c>
      <c r="E16" s="258" t="s">
        <v>604</v>
      </c>
    </row>
    <row r="17" spans="2:5" ht="15.75" thickBot="1" x14ac:dyDescent="0.3">
      <c r="B17" s="265"/>
      <c r="C17" s="242"/>
      <c r="D17" s="76" t="s">
        <v>991</v>
      </c>
      <c r="E17" s="128" t="s">
        <v>992</v>
      </c>
    </row>
    <row r="18" spans="2:5" ht="24" customHeight="1" thickBot="1" x14ac:dyDescent="0.3">
      <c r="B18" s="56" t="s">
        <v>993</v>
      </c>
      <c r="C18" s="244"/>
      <c r="D18" s="244"/>
      <c r="E18" s="260"/>
    </row>
    <row r="19" spans="2:5" ht="15.75" thickBot="1" x14ac:dyDescent="0.3">
      <c r="B19" s="243" t="s">
        <v>153</v>
      </c>
      <c r="C19" s="244"/>
      <c r="D19" s="256" t="s">
        <v>994</v>
      </c>
      <c r="E19" s="258" t="s">
        <v>995</v>
      </c>
    </row>
    <row r="20" spans="2:5" ht="15.75" thickBot="1" x14ac:dyDescent="0.3">
      <c r="B20" s="243" t="s">
        <v>154</v>
      </c>
      <c r="C20" s="244"/>
      <c r="D20" s="256" t="s">
        <v>996</v>
      </c>
      <c r="E20" s="258" t="s">
        <v>997</v>
      </c>
    </row>
    <row r="21" spans="2:5" ht="15.75" thickBot="1" x14ac:dyDescent="0.3">
      <c r="B21" s="243" t="s">
        <v>156</v>
      </c>
      <c r="C21" s="244"/>
      <c r="D21" s="256" t="s">
        <v>998</v>
      </c>
      <c r="E21" s="258" t="s">
        <v>999</v>
      </c>
    </row>
    <row r="22" spans="2:5" ht="15.75" thickBot="1" x14ac:dyDescent="0.3">
      <c r="B22" s="243" t="s">
        <v>852</v>
      </c>
      <c r="C22" s="244"/>
      <c r="D22" s="256" t="s">
        <v>1000</v>
      </c>
      <c r="E22" s="238" t="s">
        <v>1001</v>
      </c>
    </row>
    <row r="23" spans="2:5" ht="15.75" thickBot="1" x14ac:dyDescent="0.3">
      <c r="B23" s="243" t="s">
        <v>1002</v>
      </c>
      <c r="C23" s="244"/>
      <c r="D23" s="79" t="s">
        <v>1003</v>
      </c>
      <c r="E23" s="238">
        <v>203</v>
      </c>
    </row>
    <row r="24" spans="2:5" ht="15.75" thickBot="1" x14ac:dyDescent="0.3">
      <c r="B24" s="243" t="s">
        <v>211</v>
      </c>
      <c r="C24" s="244"/>
      <c r="D24" s="256" t="s">
        <v>1004</v>
      </c>
      <c r="E24" s="238">
        <v>432</v>
      </c>
    </row>
    <row r="25" spans="2:5" ht="15.75" thickBot="1" x14ac:dyDescent="0.3">
      <c r="B25" s="243" t="s">
        <v>212</v>
      </c>
      <c r="C25" s="244"/>
      <c r="D25" s="256" t="s">
        <v>1005</v>
      </c>
      <c r="E25" s="258" t="s">
        <v>1006</v>
      </c>
    </row>
    <row r="26" spans="2:5" ht="15.75" thickBot="1" x14ac:dyDescent="0.3">
      <c r="B26" s="243" t="s">
        <v>213</v>
      </c>
      <c r="C26" s="244"/>
      <c r="D26" s="256" t="s">
        <v>1007</v>
      </c>
      <c r="E26" s="258" t="s">
        <v>1008</v>
      </c>
    </row>
    <row r="27" spans="2:5" ht="15.75" thickBot="1" x14ac:dyDescent="0.3">
      <c r="B27" s="243" t="s">
        <v>1009</v>
      </c>
      <c r="C27" s="244"/>
      <c r="D27" s="256" t="s">
        <v>1010</v>
      </c>
      <c r="E27" s="258" t="s">
        <v>1011</v>
      </c>
    </row>
    <row r="28" spans="2:5" ht="15.75" thickBot="1" x14ac:dyDescent="0.3">
      <c r="B28" s="243" t="s">
        <v>1012</v>
      </c>
      <c r="C28" s="244"/>
      <c r="D28" s="79">
        <v>116</v>
      </c>
      <c r="E28" s="238" t="s">
        <v>830</v>
      </c>
    </row>
    <row r="29" spans="2:5" thickBot="1" x14ac:dyDescent="0.35">
      <c r="B29" s="243" t="s">
        <v>1013</v>
      </c>
      <c r="C29" s="244"/>
      <c r="D29" s="79">
        <v>40</v>
      </c>
      <c r="E29" s="238">
        <v>50</v>
      </c>
    </row>
    <row r="30" spans="2:5" ht="15.75" thickBot="1" x14ac:dyDescent="0.3">
      <c r="B30" s="243" t="s">
        <v>1014</v>
      </c>
      <c r="C30" s="244"/>
      <c r="D30" s="256" t="s">
        <v>1015</v>
      </c>
      <c r="E30" s="258" t="s">
        <v>1016</v>
      </c>
    </row>
    <row r="31" spans="2:5" ht="15.75" thickBot="1" x14ac:dyDescent="0.3">
      <c r="B31" s="243" t="s">
        <v>1017</v>
      </c>
      <c r="C31" s="244"/>
      <c r="D31" s="256" t="s">
        <v>1018</v>
      </c>
      <c r="E31" s="258" t="s">
        <v>1019</v>
      </c>
    </row>
    <row r="32" spans="2:5" ht="15.75" thickBot="1" x14ac:dyDescent="0.3">
      <c r="B32" s="243" t="s">
        <v>1020</v>
      </c>
      <c r="C32" s="244"/>
      <c r="D32" s="79" t="s">
        <v>123</v>
      </c>
      <c r="E32" s="238" t="s">
        <v>1021</v>
      </c>
    </row>
    <row r="33" spans="2:5" ht="15.75" thickBot="1" x14ac:dyDescent="0.3">
      <c r="B33" s="73" t="s">
        <v>1022</v>
      </c>
      <c r="C33" s="242"/>
      <c r="D33" s="74" t="s">
        <v>1023</v>
      </c>
      <c r="E33" s="128" t="s">
        <v>1024</v>
      </c>
    </row>
    <row r="34" spans="2:5" ht="15.75" thickBot="1" x14ac:dyDescent="0.3">
      <c r="B34" s="56" t="s">
        <v>1025</v>
      </c>
      <c r="C34" s="244"/>
      <c r="D34" s="244"/>
      <c r="E34" s="260"/>
    </row>
    <row r="35" spans="2:5" ht="15.75" thickBot="1" x14ac:dyDescent="0.3">
      <c r="B35" s="243" t="s">
        <v>659</v>
      </c>
      <c r="C35" s="244"/>
      <c r="D35" s="79">
        <v>234</v>
      </c>
      <c r="E35" s="238">
        <v>158</v>
      </c>
    </row>
    <row r="36" spans="2:5" ht="15.75" thickBot="1" x14ac:dyDescent="0.3">
      <c r="B36" s="243" t="s">
        <v>163</v>
      </c>
      <c r="C36" s="244"/>
      <c r="D36" s="79">
        <v>2</v>
      </c>
      <c r="E36" s="238">
        <v>2</v>
      </c>
    </row>
    <row r="37" spans="2:5" ht="15.75" thickBot="1" x14ac:dyDescent="0.3">
      <c r="B37" s="56" t="s">
        <v>1026</v>
      </c>
      <c r="C37" s="244"/>
      <c r="D37" s="244"/>
      <c r="E37" s="260"/>
    </row>
    <row r="38" spans="2:5" ht="15.75" thickBot="1" x14ac:dyDescent="0.3">
      <c r="B38" s="243" t="s">
        <v>659</v>
      </c>
      <c r="C38" s="244"/>
      <c r="D38" s="79" t="s">
        <v>1027</v>
      </c>
      <c r="E38" s="238" t="s">
        <v>167</v>
      </c>
    </row>
    <row r="39" spans="2:5" ht="15.75" thickBot="1" x14ac:dyDescent="0.3">
      <c r="B39" s="243" t="s">
        <v>163</v>
      </c>
      <c r="C39" s="244"/>
      <c r="D39" s="79" t="s">
        <v>1028</v>
      </c>
      <c r="E39" s="238" t="s">
        <v>825</v>
      </c>
    </row>
    <row r="40" spans="2:5" ht="15.75" thickBot="1" x14ac:dyDescent="0.3">
      <c r="B40" s="243" t="s">
        <v>1029</v>
      </c>
      <c r="C40" s="244"/>
      <c r="D40" s="79" t="s">
        <v>1030</v>
      </c>
      <c r="E40" s="238" t="s">
        <v>1031</v>
      </c>
    </row>
    <row r="41" spans="2:5" ht="15.75" thickBot="1" x14ac:dyDescent="0.3">
      <c r="B41" s="56" t="s">
        <v>1032</v>
      </c>
      <c r="C41" s="244"/>
      <c r="D41" s="79">
        <v>0</v>
      </c>
      <c r="E41" s="238">
        <v>14</v>
      </c>
    </row>
    <row r="42" spans="2:5" ht="15.75" thickBot="1" x14ac:dyDescent="0.3">
      <c r="B42" s="56" t="s">
        <v>1033</v>
      </c>
      <c r="C42" s="244"/>
      <c r="D42" s="79" t="s">
        <v>1028</v>
      </c>
      <c r="E42" s="238">
        <v>0</v>
      </c>
    </row>
    <row r="43" spans="2:5" ht="15.75" thickBot="1" x14ac:dyDescent="0.3">
      <c r="B43" s="73" t="s">
        <v>1034</v>
      </c>
      <c r="C43" s="242"/>
      <c r="D43" s="76">
        <v>120</v>
      </c>
      <c r="E43" s="236">
        <v>12</v>
      </c>
    </row>
    <row r="44" spans="2:5" x14ac:dyDescent="0.25">
      <c r="B44" s="45" t="s">
        <v>1035</v>
      </c>
      <c r="C44" s="241"/>
      <c r="D44" s="68" t="s">
        <v>957</v>
      </c>
      <c r="E44" s="239" t="s">
        <v>949</v>
      </c>
    </row>
    <row r="45" spans="2:5" x14ac:dyDescent="0.25">
      <c r="B45" s="48" t="s">
        <v>1036</v>
      </c>
      <c r="C45" s="234">
        <v>52</v>
      </c>
      <c r="D45" s="69" t="s">
        <v>622</v>
      </c>
      <c r="E45" s="137" t="s">
        <v>1037</v>
      </c>
    </row>
    <row r="46" spans="2:5" ht="15.75" thickBot="1" x14ac:dyDescent="0.3">
      <c r="B46" s="51" t="s">
        <v>1038</v>
      </c>
      <c r="C46" s="240"/>
      <c r="D46" s="71" t="s">
        <v>1039</v>
      </c>
      <c r="E46" s="151">
        <v>620</v>
      </c>
    </row>
    <row r="47" spans="2:5" ht="15.75" thickBot="1" x14ac:dyDescent="0.3">
      <c r="B47" s="73" t="s">
        <v>1040</v>
      </c>
      <c r="C47" s="242"/>
      <c r="D47" s="76" t="s">
        <v>1041</v>
      </c>
      <c r="E47" s="236">
        <v>324</v>
      </c>
    </row>
    <row r="48" spans="2:5" ht="1.1499999999999999" customHeight="1" x14ac:dyDescent="0.25">
      <c r="B48" s="57"/>
      <c r="C48" s="82"/>
      <c r="D48" s="82"/>
      <c r="E48" s="82"/>
    </row>
    <row r="51" spans="2:2" x14ac:dyDescent="0.25">
      <c r="B51" s="20" t="s">
        <v>208</v>
      </c>
    </row>
    <row r="52" spans="2:2" x14ac:dyDescent="0.25">
      <c r="B52" s="20" t="s">
        <v>1051</v>
      </c>
    </row>
    <row r="53" spans="2:2" x14ac:dyDescent="0.25">
      <c r="B53" s="22"/>
    </row>
    <row r="54" spans="2:2" x14ac:dyDescent="0.25">
      <c r="B54" s="22"/>
    </row>
    <row r="55" spans="2:2" x14ac:dyDescent="0.25">
      <c r="B55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50.5703125" customWidth="1"/>
    <col min="3" max="3" width="10.5703125" customWidth="1"/>
    <col min="4" max="4" width="12.28515625" customWidth="1"/>
    <col min="5" max="5" width="13.5703125" customWidth="1"/>
  </cols>
  <sheetData>
    <row r="1" spans="1:5" ht="14.45" x14ac:dyDescent="0.3">
      <c r="A1" s="17" t="s">
        <v>53</v>
      </c>
    </row>
    <row r="5" spans="1:5" ht="19.5" x14ac:dyDescent="0.3">
      <c r="B5" s="1" t="s">
        <v>1052</v>
      </c>
    </row>
    <row r="8" spans="1:5" s="6" customFormat="1" ht="1.1499999999999999" customHeight="1" thickBot="1" x14ac:dyDescent="0.2">
      <c r="B8" s="40"/>
      <c r="C8" s="41"/>
      <c r="D8" s="41"/>
      <c r="E8" s="41"/>
    </row>
    <row r="9" spans="1:5" s="6" customFormat="1" ht="18.75" thickBot="1" x14ac:dyDescent="0.2">
      <c r="B9" s="121" t="s">
        <v>151</v>
      </c>
      <c r="C9" s="65" t="s">
        <v>775</v>
      </c>
      <c r="D9" s="65" t="s">
        <v>796</v>
      </c>
      <c r="E9" s="87" t="s">
        <v>797</v>
      </c>
    </row>
    <row r="10" spans="1:5" s="6" customFormat="1" ht="9.75" thickBot="1" x14ac:dyDescent="0.2">
      <c r="B10" s="73" t="s">
        <v>1053</v>
      </c>
      <c r="C10" s="268">
        <v>32</v>
      </c>
      <c r="D10" s="74" t="s">
        <v>862</v>
      </c>
      <c r="E10" s="128" t="s">
        <v>863</v>
      </c>
    </row>
    <row r="11" spans="1:5" s="6" customFormat="1" ht="9.75" thickBot="1" x14ac:dyDescent="0.2">
      <c r="B11" s="56" t="s">
        <v>1022</v>
      </c>
      <c r="C11" s="244"/>
      <c r="D11" s="256" t="s">
        <v>1044</v>
      </c>
      <c r="E11" s="258" t="s">
        <v>1045</v>
      </c>
    </row>
    <row r="12" spans="1:5" s="6" customFormat="1" ht="9.75" thickBot="1" x14ac:dyDescent="0.2">
      <c r="B12" s="56" t="s">
        <v>1034</v>
      </c>
      <c r="C12" s="244"/>
      <c r="D12" s="79">
        <v>120</v>
      </c>
      <c r="E12" s="238">
        <v>12</v>
      </c>
    </row>
    <row r="13" spans="1:5" s="6" customFormat="1" ht="9.75" thickBot="1" x14ac:dyDescent="0.2">
      <c r="B13" s="56" t="s">
        <v>1040</v>
      </c>
      <c r="C13" s="244"/>
      <c r="D13" s="79" t="s">
        <v>1050</v>
      </c>
      <c r="E13" s="238">
        <v>324</v>
      </c>
    </row>
    <row r="14" spans="1:5" s="6" customFormat="1" ht="9.75" thickBot="1" x14ac:dyDescent="0.2">
      <c r="B14" s="56" t="s">
        <v>1055</v>
      </c>
      <c r="C14" s="244"/>
      <c r="D14" s="79">
        <v>429</v>
      </c>
      <c r="E14" s="238" t="s">
        <v>138</v>
      </c>
    </row>
    <row r="15" spans="1:5" s="6" customFormat="1" ht="9.75" thickBot="1" x14ac:dyDescent="0.2">
      <c r="B15" s="73" t="s">
        <v>1056</v>
      </c>
      <c r="C15" s="268">
        <v>32</v>
      </c>
      <c r="D15" s="74" t="s">
        <v>861</v>
      </c>
      <c r="E15" s="128" t="s">
        <v>862</v>
      </c>
    </row>
    <row r="16" spans="1:5" s="6" customFormat="1" ht="1.1499999999999999" customHeight="1" x14ac:dyDescent="0.15">
      <c r="B16" s="57"/>
      <c r="C16" s="82"/>
      <c r="D16" s="82"/>
      <c r="E16" s="82"/>
    </row>
    <row r="17" spans="2:2" s="23" customFormat="1" ht="14.45" x14ac:dyDescent="0.3"/>
    <row r="18" spans="2:2" s="23" customFormat="1" ht="14.45" x14ac:dyDescent="0.3"/>
    <row r="19" spans="2:2" s="21" customFormat="1" ht="6.6" x14ac:dyDescent="0.15">
      <c r="B19" s="20" t="s">
        <v>208</v>
      </c>
    </row>
    <row r="20" spans="2:2" s="21" customFormat="1" ht="6.6" x14ac:dyDescent="0.15">
      <c r="B20" s="22"/>
    </row>
    <row r="21" spans="2:2" s="21" customFormat="1" ht="6.6" x14ac:dyDescent="0.15">
      <c r="B21" s="22"/>
    </row>
    <row r="22" spans="2:2" s="21" customFormat="1" ht="6.6" x14ac:dyDescent="0.15">
      <c r="B22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1058</v>
      </c>
    </row>
    <row r="8" spans="1:4" ht="1.1499999999999999" customHeight="1" thickBot="1" x14ac:dyDescent="0.35">
      <c r="B8" s="40"/>
      <c r="C8" s="41"/>
      <c r="D8" s="41"/>
    </row>
    <row r="9" spans="1:4" ht="15.75" thickBot="1" x14ac:dyDescent="0.3">
      <c r="B9" s="121" t="s">
        <v>1059</v>
      </c>
      <c r="C9" s="122" t="s">
        <v>51</v>
      </c>
      <c r="D9" s="123" t="s">
        <v>52</v>
      </c>
    </row>
    <row r="10" spans="1:4" ht="14.45" x14ac:dyDescent="0.3">
      <c r="B10" s="45" t="s">
        <v>1060</v>
      </c>
      <c r="C10" s="269">
        <v>1.1987000000000001</v>
      </c>
      <c r="D10" s="270">
        <v>1.0548</v>
      </c>
    </row>
    <row r="11" spans="1:4" ht="14.45" x14ac:dyDescent="0.3">
      <c r="B11" s="48" t="s">
        <v>1061</v>
      </c>
      <c r="C11" s="271">
        <v>1.6023000000000001</v>
      </c>
      <c r="D11" s="272">
        <v>1.5238</v>
      </c>
    </row>
    <row r="12" spans="1:4" ht="14.45" x14ac:dyDescent="0.3">
      <c r="B12" s="48" t="s">
        <v>1062</v>
      </c>
      <c r="C12" s="271">
        <v>23.577999999999999</v>
      </c>
      <c r="D12" s="272">
        <v>21.726299999999998</v>
      </c>
    </row>
    <row r="13" spans="1:4" ht="14.45" x14ac:dyDescent="0.3">
      <c r="B13" s="48" t="s">
        <v>1063</v>
      </c>
      <c r="C13" s="271">
        <v>69.332300000000004</v>
      </c>
      <c r="D13" s="272">
        <v>64.403499999999994</v>
      </c>
    </row>
    <row r="14" spans="1:4" thickBot="1" x14ac:dyDescent="0.35">
      <c r="B14" s="51" t="s">
        <v>1064</v>
      </c>
      <c r="C14" s="273">
        <v>4.6616999999999997</v>
      </c>
      <c r="D14" s="274">
        <v>4.5403000000000002</v>
      </c>
    </row>
    <row r="15" spans="1:4" ht="1.1499999999999999" customHeight="1" x14ac:dyDescent="0.3">
      <c r="B15" s="57"/>
      <c r="C15" s="82"/>
      <c r="D1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3" width="19.85546875" customWidth="1"/>
    <col min="4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1065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24" customHeight="1" x14ac:dyDescent="0.15">
      <c r="B9" s="81"/>
      <c r="C9" s="440" t="s">
        <v>1066</v>
      </c>
      <c r="D9" s="442"/>
    </row>
    <row r="10" spans="1:4" s="6" customFormat="1" ht="9" thickBot="1" x14ac:dyDescent="0.2">
      <c r="B10" s="42"/>
      <c r="C10" s="275" t="s">
        <v>51</v>
      </c>
      <c r="D10" s="276" t="s">
        <v>52</v>
      </c>
    </row>
    <row r="11" spans="1:4" s="6" customFormat="1" ht="9" x14ac:dyDescent="0.15">
      <c r="B11" s="45" t="s">
        <v>1067</v>
      </c>
      <c r="C11" s="66" t="s">
        <v>1071</v>
      </c>
      <c r="D11" s="108" t="s">
        <v>1071</v>
      </c>
    </row>
    <row r="12" spans="1:4" s="6" customFormat="1" ht="9" x14ac:dyDescent="0.15">
      <c r="B12" s="48" t="s">
        <v>1068</v>
      </c>
      <c r="C12" s="90" t="s">
        <v>1072</v>
      </c>
      <c r="D12" s="109" t="s">
        <v>1072</v>
      </c>
    </row>
    <row r="13" spans="1:4" s="6" customFormat="1" ht="9" x14ac:dyDescent="0.15">
      <c r="B13" s="48" t="s">
        <v>1069</v>
      </c>
      <c r="C13" s="90" t="s">
        <v>1073</v>
      </c>
      <c r="D13" s="109" t="s">
        <v>1073</v>
      </c>
    </row>
    <row r="14" spans="1:4" s="6" customFormat="1" ht="9.75" thickBot="1" x14ac:dyDescent="0.2">
      <c r="B14" s="51" t="s">
        <v>1070</v>
      </c>
      <c r="C14" s="93" t="s">
        <v>1074</v>
      </c>
      <c r="D14" s="127" t="s">
        <v>1074</v>
      </c>
    </row>
    <row r="15" spans="1:4" s="6" customFormat="1" ht="1.1499999999999999" customHeight="1" x14ac:dyDescent="0.15">
      <c r="B15" s="57"/>
      <c r="C15" s="82"/>
      <c r="D15" s="82"/>
    </row>
  </sheetData>
  <mergeCells count="1">
    <mergeCell ref="C9:D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6" width="10.5703125" customWidth="1"/>
    <col min="7" max="7" width="11.140625" customWidth="1"/>
    <col min="8" max="8" width="10.5703125" customWidth="1"/>
  </cols>
  <sheetData>
    <row r="1" spans="1:8" ht="14.45" x14ac:dyDescent="0.3">
      <c r="A1" s="17" t="s">
        <v>53</v>
      </c>
    </row>
    <row r="5" spans="1:8" ht="19.5" x14ac:dyDescent="0.3">
      <c r="B5" s="1" t="s">
        <v>1075</v>
      </c>
    </row>
    <row r="8" spans="1:8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8" ht="36" customHeight="1" thickBot="1" x14ac:dyDescent="0.3">
      <c r="B9" s="121" t="s">
        <v>1076</v>
      </c>
      <c r="C9" s="65" t="s">
        <v>1077</v>
      </c>
      <c r="D9" s="65" t="s">
        <v>1078</v>
      </c>
      <c r="E9" s="65" t="s">
        <v>1079</v>
      </c>
      <c r="F9" s="65" t="s">
        <v>1080</v>
      </c>
      <c r="G9" s="65" t="s">
        <v>1081</v>
      </c>
      <c r="H9" s="87" t="s">
        <v>558</v>
      </c>
    </row>
    <row r="10" spans="1:8" x14ac:dyDescent="0.25">
      <c r="B10" s="45" t="s">
        <v>3</v>
      </c>
      <c r="C10" s="66" t="s">
        <v>1082</v>
      </c>
      <c r="D10" s="68">
        <v>302</v>
      </c>
      <c r="E10" s="68">
        <v>292</v>
      </c>
      <c r="F10" s="68" t="s">
        <v>615</v>
      </c>
      <c r="G10" s="68" t="s">
        <v>1083</v>
      </c>
      <c r="H10" s="104" t="s">
        <v>784</v>
      </c>
    </row>
    <row r="11" spans="1:8" ht="18.600000000000001" customHeight="1" x14ac:dyDescent="0.25">
      <c r="B11" s="48" t="s">
        <v>4</v>
      </c>
      <c r="C11" s="69" t="s">
        <v>1084</v>
      </c>
      <c r="D11" s="69" t="s">
        <v>826</v>
      </c>
      <c r="E11" s="69" t="s">
        <v>124</v>
      </c>
      <c r="F11" s="69">
        <v>0</v>
      </c>
      <c r="G11" s="69">
        <v>5</v>
      </c>
      <c r="H11" s="105" t="s">
        <v>107</v>
      </c>
    </row>
    <row r="12" spans="1:8" x14ac:dyDescent="0.25">
      <c r="B12" s="48" t="s">
        <v>5</v>
      </c>
      <c r="C12" s="69">
        <v>206</v>
      </c>
      <c r="D12" s="69">
        <v>127</v>
      </c>
      <c r="E12" s="69">
        <v>224</v>
      </c>
      <c r="F12" s="69">
        <v>0</v>
      </c>
      <c r="G12" s="69" t="s">
        <v>1085</v>
      </c>
      <c r="H12" s="105">
        <v>534</v>
      </c>
    </row>
    <row r="13" spans="1:8" ht="48" customHeight="1" x14ac:dyDescent="0.25">
      <c r="B13" s="48" t="s">
        <v>6</v>
      </c>
      <c r="C13" s="69">
        <v>54</v>
      </c>
      <c r="D13" s="69">
        <v>225</v>
      </c>
      <c r="E13" s="69">
        <v>0</v>
      </c>
      <c r="F13" s="69" t="s">
        <v>1037</v>
      </c>
      <c r="G13" s="69" t="s">
        <v>1086</v>
      </c>
      <c r="H13" s="105">
        <v>219</v>
      </c>
    </row>
    <row r="14" spans="1:8" ht="18.600000000000001" customHeight="1" x14ac:dyDescent="0.3">
      <c r="B14" s="48" t="s">
        <v>1087</v>
      </c>
      <c r="C14" s="69">
        <v>79</v>
      </c>
      <c r="D14" s="69">
        <v>54</v>
      </c>
      <c r="E14" s="69">
        <v>6</v>
      </c>
      <c r="F14" s="69">
        <v>0</v>
      </c>
      <c r="G14" s="69">
        <v>24</v>
      </c>
      <c r="H14" s="105">
        <v>163</v>
      </c>
    </row>
    <row r="15" spans="1:8" ht="18.600000000000001" customHeight="1" thickBot="1" x14ac:dyDescent="0.3">
      <c r="B15" s="51" t="s">
        <v>8</v>
      </c>
      <c r="C15" s="71">
        <v>74</v>
      </c>
      <c r="D15" s="71">
        <v>8</v>
      </c>
      <c r="E15" s="71" t="s">
        <v>124</v>
      </c>
      <c r="F15" s="71">
        <v>0</v>
      </c>
      <c r="G15" s="71">
        <v>21</v>
      </c>
      <c r="H15" s="120">
        <v>101</v>
      </c>
    </row>
    <row r="16" spans="1:8" ht="18.600000000000001" customHeight="1" thickBot="1" x14ac:dyDescent="0.3">
      <c r="B16" s="73" t="s">
        <v>1088</v>
      </c>
      <c r="C16" s="74" t="s">
        <v>1089</v>
      </c>
      <c r="D16" s="76">
        <v>716</v>
      </c>
      <c r="E16" s="76">
        <v>518</v>
      </c>
      <c r="F16" s="76" t="s">
        <v>1090</v>
      </c>
      <c r="G16" s="76" t="s">
        <v>1091</v>
      </c>
      <c r="H16" s="263" t="s">
        <v>1092</v>
      </c>
    </row>
    <row r="17" spans="2:8" x14ac:dyDescent="0.25">
      <c r="B17" s="45" t="s">
        <v>10</v>
      </c>
      <c r="C17" s="68" t="s">
        <v>1093</v>
      </c>
      <c r="D17" s="68" t="s">
        <v>1094</v>
      </c>
      <c r="E17" s="68" t="s">
        <v>1095</v>
      </c>
      <c r="F17" s="68" t="s">
        <v>218</v>
      </c>
      <c r="G17" s="68" t="s">
        <v>218</v>
      </c>
      <c r="H17" s="104" t="s">
        <v>792</v>
      </c>
    </row>
    <row r="18" spans="2:8" ht="18.600000000000001" customHeight="1" x14ac:dyDescent="0.25">
      <c r="B18" s="48" t="s">
        <v>11</v>
      </c>
      <c r="C18" s="69">
        <v>0</v>
      </c>
      <c r="D18" s="69">
        <v>0</v>
      </c>
      <c r="E18" s="69">
        <v>0</v>
      </c>
      <c r="F18" s="69" t="s">
        <v>119</v>
      </c>
      <c r="G18" s="69">
        <v>0</v>
      </c>
      <c r="H18" s="105" t="s">
        <v>119</v>
      </c>
    </row>
    <row r="19" spans="2:8" ht="36" customHeight="1" x14ac:dyDescent="0.25">
      <c r="B19" s="48" t="s">
        <v>12</v>
      </c>
      <c r="C19" s="69" t="s">
        <v>815</v>
      </c>
      <c r="D19" s="69" t="s">
        <v>985</v>
      </c>
      <c r="E19" s="69" t="s">
        <v>1037</v>
      </c>
      <c r="F19" s="69" t="s">
        <v>1096</v>
      </c>
      <c r="G19" s="69" t="s">
        <v>220</v>
      </c>
      <c r="H19" s="105" t="s">
        <v>122</v>
      </c>
    </row>
    <row r="20" spans="2:8" ht="15.75" thickBot="1" x14ac:dyDescent="0.3">
      <c r="B20" s="51" t="s">
        <v>14</v>
      </c>
      <c r="C20" s="71" t="s">
        <v>165</v>
      </c>
      <c r="D20" s="71" t="s">
        <v>1027</v>
      </c>
      <c r="E20" s="71" t="s">
        <v>1027</v>
      </c>
      <c r="F20" s="71">
        <v>0</v>
      </c>
      <c r="G20" s="71">
        <v>0</v>
      </c>
      <c r="H20" s="120" t="s">
        <v>109</v>
      </c>
    </row>
    <row r="21" spans="2:8" ht="18.600000000000001" customHeight="1" thickBot="1" x14ac:dyDescent="0.3">
      <c r="B21" s="73" t="s">
        <v>15</v>
      </c>
      <c r="C21" s="76">
        <v>565</v>
      </c>
      <c r="D21" s="76">
        <v>194</v>
      </c>
      <c r="E21" s="76" t="s">
        <v>1097</v>
      </c>
      <c r="F21" s="76" t="s">
        <v>1098</v>
      </c>
      <c r="G21" s="76" t="s">
        <v>1099</v>
      </c>
      <c r="H21" s="277">
        <v>515</v>
      </c>
    </row>
    <row r="22" spans="2:8" ht="15.75" thickBot="1" x14ac:dyDescent="0.3">
      <c r="B22" s="56" t="s">
        <v>16</v>
      </c>
      <c r="C22" s="278"/>
      <c r="D22" s="278"/>
      <c r="E22" s="278"/>
      <c r="F22" s="278"/>
      <c r="G22" s="278"/>
      <c r="H22" s="262" t="s">
        <v>130</v>
      </c>
    </row>
    <row r="23" spans="2:8" thickBot="1" x14ac:dyDescent="0.35">
      <c r="B23" s="73" t="s">
        <v>17</v>
      </c>
      <c r="C23" s="279"/>
      <c r="D23" s="279"/>
      <c r="E23" s="279"/>
      <c r="F23" s="279"/>
      <c r="G23" s="279"/>
      <c r="H23" s="277">
        <v>419</v>
      </c>
    </row>
    <row r="24" spans="2:8" ht="18.600000000000001" customHeight="1" x14ac:dyDescent="0.25">
      <c r="B24" s="45" t="s">
        <v>1100</v>
      </c>
      <c r="C24" s="154">
        <v>79.8</v>
      </c>
      <c r="D24" s="154">
        <v>140.4</v>
      </c>
      <c r="E24" s="154">
        <v>12.1</v>
      </c>
      <c r="F24" s="154">
        <v>1.8</v>
      </c>
      <c r="G24" s="154">
        <v>3.6</v>
      </c>
      <c r="H24" s="89">
        <v>237.7</v>
      </c>
    </row>
    <row r="25" spans="2:8" ht="18.600000000000001" customHeight="1" x14ac:dyDescent="0.3">
      <c r="B25" s="48" t="s">
        <v>1101</v>
      </c>
      <c r="C25" s="157">
        <v>42.3</v>
      </c>
      <c r="D25" s="157">
        <v>18.899999999999999</v>
      </c>
      <c r="E25" s="157">
        <v>7.4</v>
      </c>
      <c r="F25" s="157">
        <v>0.1</v>
      </c>
      <c r="G25" s="157">
        <v>7.1</v>
      </c>
      <c r="H25" s="92">
        <v>75.7</v>
      </c>
    </row>
    <row r="26" spans="2:8" ht="18.600000000000001" customHeight="1" x14ac:dyDescent="0.3">
      <c r="B26" s="48" t="s">
        <v>1102</v>
      </c>
      <c r="C26" s="157">
        <v>3.8</v>
      </c>
      <c r="D26" s="157">
        <v>1.7</v>
      </c>
      <c r="E26" s="157">
        <v>0.7</v>
      </c>
      <c r="F26" s="157">
        <v>0</v>
      </c>
      <c r="G26" s="157">
        <v>6.4</v>
      </c>
      <c r="H26" s="92">
        <v>12.6</v>
      </c>
    </row>
    <row r="27" spans="2:8" x14ac:dyDescent="0.25">
      <c r="B27" s="48" t="s">
        <v>1103</v>
      </c>
      <c r="C27" s="157">
        <v>13.4</v>
      </c>
      <c r="D27" s="157">
        <v>8.8000000000000007</v>
      </c>
      <c r="E27" s="90" t="s">
        <v>1104</v>
      </c>
      <c r="F27" s="112"/>
      <c r="G27" s="112"/>
      <c r="H27" s="92">
        <v>4.0999999999999996</v>
      </c>
    </row>
    <row r="28" spans="2:8" ht="15.75" thickBot="1" x14ac:dyDescent="0.3">
      <c r="B28" s="51" t="s">
        <v>1105</v>
      </c>
      <c r="C28" s="160">
        <v>55.3</v>
      </c>
      <c r="D28" s="160">
        <v>73</v>
      </c>
      <c r="E28" s="93" t="s">
        <v>228</v>
      </c>
      <c r="F28" s="115"/>
      <c r="G28" s="115"/>
      <c r="H28" s="94">
        <v>74.8</v>
      </c>
    </row>
    <row r="29" spans="2:8" ht="1.1499999999999999" customHeight="1" x14ac:dyDescent="0.25">
      <c r="B29" s="57"/>
      <c r="C29" s="82"/>
      <c r="D29" s="82"/>
      <c r="E29" s="82"/>
      <c r="F29" s="82"/>
      <c r="G29" s="82"/>
      <c r="H29" s="82"/>
    </row>
    <row r="32" spans="2:8" ht="57.75" x14ac:dyDescent="0.25">
      <c r="B32" s="20" t="s">
        <v>1118</v>
      </c>
    </row>
    <row r="33" spans="2:2" ht="49.5" x14ac:dyDescent="0.25">
      <c r="B33" s="20" t="s">
        <v>1117</v>
      </c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6" width="10.5703125" customWidth="1"/>
    <col min="7" max="7" width="11.28515625" customWidth="1"/>
    <col min="8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1119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23" customFormat="1" ht="36" customHeight="1" thickBot="1" x14ac:dyDescent="0.3">
      <c r="B9" s="121" t="s">
        <v>1120</v>
      </c>
      <c r="C9" s="65" t="s">
        <v>1077</v>
      </c>
      <c r="D9" s="65" t="s">
        <v>1078</v>
      </c>
      <c r="E9" s="65" t="s">
        <v>1079</v>
      </c>
      <c r="F9" s="65" t="s">
        <v>1080</v>
      </c>
      <c r="G9" s="65" t="s">
        <v>1121</v>
      </c>
      <c r="H9" s="87" t="s">
        <v>1122</v>
      </c>
    </row>
    <row r="10" spans="1:8" s="6" customFormat="1" ht="9" x14ac:dyDescent="0.15">
      <c r="B10" s="45" t="s">
        <v>3</v>
      </c>
      <c r="C10" s="67" t="s">
        <v>1128</v>
      </c>
      <c r="D10" s="77">
        <v>337</v>
      </c>
      <c r="E10" s="77">
        <v>276</v>
      </c>
      <c r="F10" s="77" t="s">
        <v>1129</v>
      </c>
      <c r="G10" s="77" t="s">
        <v>1130</v>
      </c>
      <c r="H10" s="108" t="s">
        <v>803</v>
      </c>
    </row>
    <row r="11" spans="1:8" s="6" customFormat="1" ht="18.600000000000001" customHeight="1" x14ac:dyDescent="0.15">
      <c r="B11" s="48" t="s">
        <v>4</v>
      </c>
      <c r="C11" s="70" t="s">
        <v>1115</v>
      </c>
      <c r="D11" s="70" t="s">
        <v>1114</v>
      </c>
      <c r="E11" s="70">
        <v>5</v>
      </c>
      <c r="F11" s="70">
        <v>0</v>
      </c>
      <c r="G11" s="70" t="s">
        <v>638</v>
      </c>
      <c r="H11" s="137" t="s">
        <v>35</v>
      </c>
    </row>
    <row r="12" spans="1:8" s="6" customFormat="1" ht="9" x14ac:dyDescent="0.15">
      <c r="B12" s="48" t="s">
        <v>5</v>
      </c>
      <c r="C12" s="70">
        <v>222</v>
      </c>
      <c r="D12" s="70">
        <v>97</v>
      </c>
      <c r="E12" s="70">
        <v>218</v>
      </c>
      <c r="F12" s="70">
        <v>0</v>
      </c>
      <c r="G12" s="70" t="s">
        <v>138</v>
      </c>
      <c r="H12" s="137">
        <v>527</v>
      </c>
    </row>
    <row r="13" spans="1:8" s="6" customFormat="1" ht="48" customHeight="1" x14ac:dyDescent="0.15">
      <c r="B13" s="48" t="s">
        <v>6</v>
      </c>
      <c r="C13" s="70">
        <v>15</v>
      </c>
      <c r="D13" s="70">
        <v>151</v>
      </c>
      <c r="E13" s="70">
        <v>0</v>
      </c>
      <c r="F13" s="70">
        <v>0</v>
      </c>
      <c r="G13" s="70" t="s">
        <v>201</v>
      </c>
      <c r="H13" s="137">
        <v>146</v>
      </c>
    </row>
    <row r="14" spans="1:8" s="6" customFormat="1" ht="18.600000000000001" customHeight="1" x14ac:dyDescent="0.15">
      <c r="B14" s="48" t="s">
        <v>1125</v>
      </c>
      <c r="C14" s="70">
        <v>29</v>
      </c>
      <c r="D14" s="70">
        <v>64</v>
      </c>
      <c r="E14" s="70">
        <v>33</v>
      </c>
      <c r="F14" s="70" t="s">
        <v>140</v>
      </c>
      <c r="G14" s="70">
        <v>71</v>
      </c>
      <c r="H14" s="137">
        <v>195</v>
      </c>
    </row>
    <row r="15" spans="1:8" s="6" customFormat="1" ht="18.600000000000001" customHeight="1" thickBot="1" x14ac:dyDescent="0.2">
      <c r="B15" s="51" t="s">
        <v>8</v>
      </c>
      <c r="C15" s="72">
        <v>85</v>
      </c>
      <c r="D15" s="72">
        <v>14</v>
      </c>
      <c r="E15" s="72" t="s">
        <v>195</v>
      </c>
      <c r="F15" s="72">
        <v>1</v>
      </c>
      <c r="G15" s="72">
        <v>19</v>
      </c>
      <c r="H15" s="151">
        <v>101</v>
      </c>
    </row>
    <row r="16" spans="1:8" s="6" customFormat="1" ht="18.600000000000001" customHeight="1" thickBot="1" x14ac:dyDescent="0.2">
      <c r="B16" s="73" t="s">
        <v>1088</v>
      </c>
      <c r="C16" s="75" t="s">
        <v>1131</v>
      </c>
      <c r="D16" s="78">
        <v>660</v>
      </c>
      <c r="E16" s="78">
        <v>512</v>
      </c>
      <c r="F16" s="78" t="s">
        <v>1110</v>
      </c>
      <c r="G16" s="78">
        <v>6</v>
      </c>
      <c r="H16" s="128" t="s">
        <v>1132</v>
      </c>
    </row>
    <row r="17" spans="2:8" s="6" customFormat="1" ht="9" x14ac:dyDescent="0.15">
      <c r="B17" s="45" t="s">
        <v>10</v>
      </c>
      <c r="C17" s="77" t="s">
        <v>1133</v>
      </c>
      <c r="D17" s="77" t="s">
        <v>1113</v>
      </c>
      <c r="E17" s="77" t="s">
        <v>1134</v>
      </c>
      <c r="F17" s="77" t="s">
        <v>679</v>
      </c>
      <c r="G17" s="77" t="s">
        <v>1129</v>
      </c>
      <c r="H17" s="108" t="s">
        <v>39</v>
      </c>
    </row>
    <row r="18" spans="2:8" s="6" customFormat="1" ht="18.600000000000001" customHeight="1" x14ac:dyDescent="0.15">
      <c r="B18" s="48" t="s">
        <v>11</v>
      </c>
      <c r="C18" s="70">
        <v>0</v>
      </c>
      <c r="D18" s="70">
        <v>0</v>
      </c>
      <c r="E18" s="70">
        <v>0</v>
      </c>
      <c r="F18" s="70" t="s">
        <v>41</v>
      </c>
      <c r="G18" s="70">
        <v>0</v>
      </c>
      <c r="H18" s="137" t="s">
        <v>41</v>
      </c>
    </row>
    <row r="19" spans="2:8" s="6" customFormat="1" ht="36" customHeight="1" x14ac:dyDescent="0.15">
      <c r="B19" s="48" t="s">
        <v>12</v>
      </c>
      <c r="C19" s="70" t="s">
        <v>650</v>
      </c>
      <c r="D19" s="70" t="s">
        <v>1135</v>
      </c>
      <c r="E19" s="70" t="s">
        <v>134</v>
      </c>
      <c r="F19" s="70" t="s">
        <v>1114</v>
      </c>
      <c r="G19" s="70" t="s">
        <v>839</v>
      </c>
      <c r="H19" s="137" t="s">
        <v>43</v>
      </c>
    </row>
    <row r="20" spans="2:8" s="6" customFormat="1" ht="9" x14ac:dyDescent="0.15">
      <c r="B20" s="48" t="s">
        <v>13</v>
      </c>
      <c r="C20" s="70" t="s">
        <v>44</v>
      </c>
      <c r="D20" s="70">
        <v>0</v>
      </c>
      <c r="E20" s="70">
        <v>0</v>
      </c>
      <c r="F20" s="70">
        <v>0</v>
      </c>
      <c r="G20" s="70">
        <v>0</v>
      </c>
      <c r="H20" s="137" t="s">
        <v>44</v>
      </c>
    </row>
    <row r="21" spans="2:8" s="6" customFormat="1" ht="9.75" thickBot="1" x14ac:dyDescent="0.2">
      <c r="B21" s="51" t="s">
        <v>14</v>
      </c>
      <c r="C21" s="72" t="s">
        <v>645</v>
      </c>
      <c r="D21" s="72" t="s">
        <v>139</v>
      </c>
      <c r="E21" s="72" t="s">
        <v>144</v>
      </c>
      <c r="F21" s="72">
        <v>0</v>
      </c>
      <c r="G21" s="72">
        <v>17</v>
      </c>
      <c r="H21" s="151" t="s">
        <v>46</v>
      </c>
    </row>
    <row r="22" spans="2:8" s="6" customFormat="1" ht="18.600000000000001" customHeight="1" thickBot="1" x14ac:dyDescent="0.2">
      <c r="B22" s="73" t="s">
        <v>15</v>
      </c>
      <c r="C22" s="78">
        <v>251</v>
      </c>
      <c r="D22" s="78">
        <v>110</v>
      </c>
      <c r="E22" s="78" t="s">
        <v>40</v>
      </c>
      <c r="F22" s="78" t="s">
        <v>737</v>
      </c>
      <c r="G22" s="78" t="s">
        <v>639</v>
      </c>
      <c r="H22" s="236">
        <v>142</v>
      </c>
    </row>
    <row r="23" spans="2:8" s="6" customFormat="1" ht="9.75" thickBot="1" x14ac:dyDescent="0.2">
      <c r="B23" s="56" t="s">
        <v>16</v>
      </c>
      <c r="C23" s="280"/>
      <c r="D23" s="280"/>
      <c r="E23" s="280"/>
      <c r="F23" s="280"/>
      <c r="G23" s="280"/>
      <c r="H23" s="238" t="s">
        <v>48</v>
      </c>
    </row>
    <row r="24" spans="2:8" s="6" customFormat="1" ht="9" thickBot="1" x14ac:dyDescent="0.2">
      <c r="B24" s="73" t="s">
        <v>17</v>
      </c>
      <c r="C24" s="281"/>
      <c r="D24" s="281"/>
      <c r="E24" s="281"/>
      <c r="F24" s="281"/>
      <c r="G24" s="281"/>
      <c r="H24" s="236">
        <v>11</v>
      </c>
    </row>
    <row r="25" spans="2:8" s="6" customFormat="1" ht="18.600000000000001" customHeight="1" x14ac:dyDescent="0.15">
      <c r="B25" s="45" t="s">
        <v>1127</v>
      </c>
      <c r="C25" s="155">
        <v>76.599999999999994</v>
      </c>
      <c r="D25" s="155">
        <v>137.6</v>
      </c>
      <c r="E25" s="155">
        <v>12.6</v>
      </c>
      <c r="F25" s="155">
        <v>10.1</v>
      </c>
      <c r="G25" s="155">
        <v>6.8</v>
      </c>
      <c r="H25" s="156">
        <v>243.6</v>
      </c>
    </row>
    <row r="26" spans="2:8" s="6" customFormat="1" ht="18.600000000000001" customHeight="1" x14ac:dyDescent="0.15">
      <c r="B26" s="48" t="s">
        <v>1101</v>
      </c>
      <c r="C26" s="158">
        <v>42.9</v>
      </c>
      <c r="D26" s="158">
        <v>18.899999999999999</v>
      </c>
      <c r="E26" s="158">
        <v>7.7</v>
      </c>
      <c r="F26" s="158">
        <v>0</v>
      </c>
      <c r="G26" s="158">
        <v>7.9</v>
      </c>
      <c r="H26" s="159">
        <v>77.400000000000006</v>
      </c>
    </row>
    <row r="27" spans="2:8" s="6" customFormat="1" ht="18.600000000000001" customHeight="1" x14ac:dyDescent="0.15">
      <c r="B27" s="48" t="s">
        <v>1102</v>
      </c>
      <c r="C27" s="158">
        <v>3.8</v>
      </c>
      <c r="D27" s="158">
        <v>1.8</v>
      </c>
      <c r="E27" s="158">
        <v>0.7</v>
      </c>
      <c r="F27" s="158">
        <v>0.1</v>
      </c>
      <c r="G27" s="158">
        <v>6.5</v>
      </c>
      <c r="H27" s="159">
        <v>12.9</v>
      </c>
    </row>
    <row r="28" spans="2:8" s="6" customFormat="1" ht="9" x14ac:dyDescent="0.15">
      <c r="B28" s="48" t="s">
        <v>1103</v>
      </c>
      <c r="C28" s="158">
        <v>5.9</v>
      </c>
      <c r="D28" s="158">
        <v>5.2</v>
      </c>
      <c r="E28" s="91" t="s">
        <v>1116</v>
      </c>
      <c r="F28" s="114"/>
      <c r="G28" s="114"/>
      <c r="H28" s="159">
        <v>1.1000000000000001</v>
      </c>
    </row>
    <row r="29" spans="2:8" s="6" customFormat="1" ht="9.75" thickBot="1" x14ac:dyDescent="0.2">
      <c r="B29" s="51" t="s">
        <v>1105</v>
      </c>
      <c r="C29" s="161">
        <v>51.1</v>
      </c>
      <c r="D29" s="161">
        <v>80.5</v>
      </c>
      <c r="E29" s="99" t="s">
        <v>143</v>
      </c>
      <c r="F29" s="282"/>
      <c r="G29" s="282"/>
      <c r="H29" s="162">
        <v>74.3</v>
      </c>
    </row>
    <row r="30" spans="2:8" s="6" customFormat="1" ht="1.1499999999999999" customHeight="1" x14ac:dyDescent="0.15">
      <c r="B30" s="57"/>
      <c r="C30" s="82"/>
      <c r="D30" s="82"/>
      <c r="E30" s="82"/>
      <c r="F30" s="82"/>
      <c r="G30" s="82"/>
      <c r="H30" s="82"/>
    </row>
    <row r="31" spans="2:8" s="23" customFormat="1" ht="14.45" x14ac:dyDescent="0.3"/>
    <row r="32" spans="2:8" s="23" customFormat="1" x14ac:dyDescent="0.25"/>
    <row r="33" spans="2:2" s="21" customFormat="1" ht="16.5" x14ac:dyDescent="0.15">
      <c r="B33" s="20" t="s">
        <v>208</v>
      </c>
    </row>
    <row r="34" spans="2:2" s="21" customFormat="1" ht="57.75" x14ac:dyDescent="0.15">
      <c r="B34" s="20" t="s">
        <v>1137</v>
      </c>
    </row>
    <row r="35" spans="2:2" s="21" customFormat="1" ht="49.5" x14ac:dyDescent="0.15">
      <c r="B35" s="20" t="s">
        <v>1136</v>
      </c>
    </row>
    <row r="36" spans="2:2" s="21" customFormat="1" ht="7.5" x14ac:dyDescent="0.15">
      <c r="B36" s="22"/>
    </row>
    <row r="37" spans="2:2" s="21" customFormat="1" ht="7.5" x14ac:dyDescent="0.15">
      <c r="B37" s="22"/>
    </row>
    <row r="38" spans="2:2" s="21" customFormat="1" ht="7.5" x14ac:dyDescent="0.15">
      <c r="B38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4" width="12" customWidth="1"/>
    <col min="5" max="5" width="17.7109375" customWidth="1"/>
    <col min="6" max="6" width="13.140625" customWidth="1"/>
    <col min="7" max="7" width="17.7109375" customWidth="1"/>
    <col min="8" max="8" width="13.140625" customWidth="1"/>
  </cols>
  <sheetData>
    <row r="1" spans="1:8" ht="14.45" x14ac:dyDescent="0.3">
      <c r="A1" s="17" t="s">
        <v>53</v>
      </c>
    </row>
    <row r="5" spans="1:8" ht="19.5" x14ac:dyDescent="0.3">
      <c r="B5" s="1" t="s">
        <v>1138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18.600000000000001" customHeight="1" x14ac:dyDescent="0.15">
      <c r="B9" s="81"/>
      <c r="C9" s="440" t="s">
        <v>1139</v>
      </c>
      <c r="D9" s="441"/>
      <c r="E9" s="440" t="s">
        <v>1140</v>
      </c>
      <c r="F9" s="441"/>
      <c r="G9" s="440" t="s">
        <v>1141</v>
      </c>
      <c r="H9" s="442"/>
    </row>
    <row r="10" spans="1:8" s="6" customFormat="1" ht="18.75" thickBot="1" x14ac:dyDescent="0.2">
      <c r="B10" s="85" t="s">
        <v>151</v>
      </c>
      <c r="C10" s="64" t="s">
        <v>807</v>
      </c>
      <c r="D10" s="64" t="s">
        <v>808</v>
      </c>
      <c r="E10" s="64" t="s">
        <v>807</v>
      </c>
      <c r="F10" s="64" t="s">
        <v>1142</v>
      </c>
      <c r="G10" s="64" t="s">
        <v>807</v>
      </c>
      <c r="H10" s="88" t="s">
        <v>1142</v>
      </c>
    </row>
    <row r="11" spans="1:8" s="6" customFormat="1" ht="9" x14ac:dyDescent="0.15">
      <c r="B11" s="45" t="s">
        <v>3</v>
      </c>
      <c r="C11" s="68">
        <v>18</v>
      </c>
      <c r="D11" s="77">
        <v>8</v>
      </c>
      <c r="E11" s="68" t="s">
        <v>1145</v>
      </c>
      <c r="F11" s="77" t="s">
        <v>1146</v>
      </c>
      <c r="G11" s="68" t="s">
        <v>1106</v>
      </c>
      <c r="H11" s="239" t="s">
        <v>1130</v>
      </c>
    </row>
    <row r="12" spans="1:8" s="6" customFormat="1" ht="18.600000000000001" customHeight="1" x14ac:dyDescent="0.15">
      <c r="B12" s="48" t="s">
        <v>4</v>
      </c>
      <c r="C12" s="69">
        <v>5</v>
      </c>
      <c r="D12" s="70" t="s">
        <v>638</v>
      </c>
      <c r="E12" s="69">
        <v>0</v>
      </c>
      <c r="F12" s="70">
        <v>0</v>
      </c>
      <c r="G12" s="69">
        <v>5</v>
      </c>
      <c r="H12" s="137" t="s">
        <v>638</v>
      </c>
    </row>
    <row r="13" spans="1:8" s="6" customFormat="1" ht="9" x14ac:dyDescent="0.15">
      <c r="B13" s="48" t="s">
        <v>5</v>
      </c>
      <c r="C13" s="69" t="s">
        <v>140</v>
      </c>
      <c r="D13" s="70">
        <v>1</v>
      </c>
      <c r="E13" s="69" t="s">
        <v>977</v>
      </c>
      <c r="F13" s="70" t="s">
        <v>838</v>
      </c>
      <c r="G13" s="69" t="s">
        <v>1108</v>
      </c>
      <c r="H13" s="137" t="s">
        <v>138</v>
      </c>
    </row>
    <row r="14" spans="1:8" s="6" customFormat="1" ht="48" customHeight="1" x14ac:dyDescent="0.15">
      <c r="B14" s="48" t="s">
        <v>6</v>
      </c>
      <c r="C14" s="69">
        <v>1</v>
      </c>
      <c r="D14" s="70" t="s">
        <v>1114</v>
      </c>
      <c r="E14" s="69" t="s">
        <v>1147</v>
      </c>
      <c r="F14" s="70" t="s">
        <v>1148</v>
      </c>
      <c r="G14" s="69" t="s">
        <v>1109</v>
      </c>
      <c r="H14" s="137" t="s">
        <v>201</v>
      </c>
    </row>
    <row r="15" spans="1:8" s="6" customFormat="1" ht="18.600000000000001" customHeight="1" x14ac:dyDescent="0.15">
      <c r="B15" s="48" t="s">
        <v>1125</v>
      </c>
      <c r="C15" s="69">
        <v>24</v>
      </c>
      <c r="D15" s="70">
        <v>66</v>
      </c>
      <c r="E15" s="69" t="s">
        <v>839</v>
      </c>
      <c r="F15" s="70">
        <v>6</v>
      </c>
      <c r="G15" s="69">
        <v>24</v>
      </c>
      <c r="H15" s="137">
        <v>71</v>
      </c>
    </row>
    <row r="16" spans="1:8" s="6" customFormat="1" ht="18.600000000000001" customHeight="1" thickBot="1" x14ac:dyDescent="0.2">
      <c r="B16" s="51" t="s">
        <v>8</v>
      </c>
      <c r="C16" s="71">
        <v>21</v>
      </c>
      <c r="D16" s="72">
        <v>19</v>
      </c>
      <c r="E16" s="71">
        <v>0</v>
      </c>
      <c r="F16" s="72">
        <v>0</v>
      </c>
      <c r="G16" s="71">
        <v>21</v>
      </c>
      <c r="H16" s="151">
        <v>19</v>
      </c>
    </row>
    <row r="17" spans="2:8" s="6" customFormat="1" ht="18.600000000000001" customHeight="1" thickBot="1" x14ac:dyDescent="0.2">
      <c r="B17" s="73" t="s">
        <v>1144</v>
      </c>
      <c r="C17" s="76">
        <v>67</v>
      </c>
      <c r="D17" s="78">
        <v>76</v>
      </c>
      <c r="E17" s="76" t="s">
        <v>1149</v>
      </c>
      <c r="F17" s="78" t="s">
        <v>1145</v>
      </c>
      <c r="G17" s="76" t="s">
        <v>1111</v>
      </c>
      <c r="H17" s="236">
        <v>6</v>
      </c>
    </row>
    <row r="18" spans="2:8" s="6" customFormat="1" ht="9" x14ac:dyDescent="0.15">
      <c r="B18" s="45" t="s">
        <v>10</v>
      </c>
      <c r="C18" s="68" t="s">
        <v>251</v>
      </c>
      <c r="D18" s="77" t="s">
        <v>1129</v>
      </c>
      <c r="E18" s="68">
        <v>0</v>
      </c>
      <c r="F18" s="77">
        <v>0</v>
      </c>
      <c r="G18" s="68" t="s">
        <v>251</v>
      </c>
      <c r="H18" s="239" t="s">
        <v>1129</v>
      </c>
    </row>
    <row r="19" spans="2:8" s="6" customFormat="1" ht="36" customHeight="1" x14ac:dyDescent="0.15">
      <c r="B19" s="48" t="s">
        <v>12</v>
      </c>
      <c r="C19" s="69" t="s">
        <v>137</v>
      </c>
      <c r="D19" s="70" t="s">
        <v>839</v>
      </c>
      <c r="E19" s="69">
        <v>0</v>
      </c>
      <c r="F19" s="70">
        <v>0</v>
      </c>
      <c r="G19" s="69" t="s">
        <v>137</v>
      </c>
      <c r="H19" s="137" t="s">
        <v>839</v>
      </c>
    </row>
    <row r="20" spans="2:8" s="6" customFormat="1" ht="9" thickBot="1" x14ac:dyDescent="0.2">
      <c r="B20" s="51" t="s">
        <v>14</v>
      </c>
      <c r="C20" s="71">
        <v>0</v>
      </c>
      <c r="D20" s="72">
        <v>17</v>
      </c>
      <c r="E20" s="71">
        <v>0</v>
      </c>
      <c r="F20" s="72">
        <v>0</v>
      </c>
      <c r="G20" s="71">
        <v>0</v>
      </c>
      <c r="H20" s="151">
        <v>17</v>
      </c>
    </row>
    <row r="21" spans="2:8" s="6" customFormat="1" ht="18.600000000000001" customHeight="1" thickBot="1" x14ac:dyDescent="0.2">
      <c r="B21" s="73" t="s">
        <v>15</v>
      </c>
      <c r="C21" s="76">
        <v>53</v>
      </c>
      <c r="D21" s="78">
        <v>56</v>
      </c>
      <c r="E21" s="76" t="s">
        <v>1149</v>
      </c>
      <c r="F21" s="78" t="s">
        <v>1145</v>
      </c>
      <c r="G21" s="76" t="s">
        <v>1107</v>
      </c>
      <c r="H21" s="236" t="s">
        <v>639</v>
      </c>
    </row>
    <row r="22" spans="2:8" s="6" customFormat="1" ht="18.600000000000001" customHeight="1" x14ac:dyDescent="0.15">
      <c r="B22" s="45" t="s">
        <v>1127</v>
      </c>
      <c r="C22" s="154">
        <v>5.0999999999999996</v>
      </c>
      <c r="D22" s="155">
        <v>3.9</v>
      </c>
      <c r="E22" s="154" t="s">
        <v>1150</v>
      </c>
      <c r="F22" s="155">
        <v>2.9</v>
      </c>
      <c r="G22" s="154">
        <v>3.6</v>
      </c>
      <c r="H22" s="156">
        <v>6.8</v>
      </c>
    </row>
    <row r="23" spans="2:8" s="6" customFormat="1" ht="18.600000000000001" customHeight="1" x14ac:dyDescent="0.15">
      <c r="B23" s="48" t="s">
        <v>1101</v>
      </c>
      <c r="C23" s="157">
        <v>8.8000000000000007</v>
      </c>
      <c r="D23" s="158">
        <v>9.4</v>
      </c>
      <c r="E23" s="157" t="s">
        <v>1151</v>
      </c>
      <c r="F23" s="158" t="s">
        <v>1150</v>
      </c>
      <c r="G23" s="157">
        <v>7.1</v>
      </c>
      <c r="H23" s="159">
        <v>7.9</v>
      </c>
    </row>
    <row r="24" spans="2:8" s="6" customFormat="1" ht="18.600000000000001" customHeight="1" thickBot="1" x14ac:dyDescent="0.2">
      <c r="B24" s="51" t="s">
        <v>1102</v>
      </c>
      <c r="C24" s="160">
        <v>6.6</v>
      </c>
      <c r="D24" s="161">
        <v>6.7</v>
      </c>
      <c r="E24" s="160" t="s">
        <v>1152</v>
      </c>
      <c r="F24" s="161" t="s">
        <v>1153</v>
      </c>
      <c r="G24" s="160">
        <v>6.4</v>
      </c>
      <c r="H24" s="162">
        <v>6.5</v>
      </c>
    </row>
    <row r="25" spans="2:8" s="6" customFormat="1" ht="1.1499999999999999" customHeight="1" x14ac:dyDescent="0.15">
      <c r="B25" s="57"/>
      <c r="C25" s="82"/>
      <c r="D25" s="82"/>
      <c r="E25" s="82"/>
      <c r="F25" s="82"/>
      <c r="G25" s="82"/>
      <c r="H25" s="82"/>
    </row>
    <row r="26" spans="2:8" s="23" customFormat="1" ht="14.45" x14ac:dyDescent="0.3"/>
    <row r="27" spans="2:8" s="23" customFormat="1" ht="14.45" x14ac:dyDescent="0.3"/>
    <row r="28" spans="2:8" s="21" customFormat="1" ht="13.15" x14ac:dyDescent="0.15">
      <c r="B28" s="20" t="s">
        <v>208</v>
      </c>
    </row>
    <row r="29" spans="2:8" s="21" customFormat="1" ht="66" x14ac:dyDescent="0.15">
      <c r="B29" s="20" t="s">
        <v>1155</v>
      </c>
    </row>
    <row r="30" spans="2:8" s="21" customFormat="1" ht="57.75" x14ac:dyDescent="0.15">
      <c r="B30" s="20" t="s">
        <v>1154</v>
      </c>
    </row>
    <row r="31" spans="2:8" s="21" customFormat="1" ht="7.5" x14ac:dyDescent="0.15">
      <c r="B31" s="22"/>
    </row>
    <row r="32" spans="2:8" s="21" customFormat="1" ht="7.5" x14ac:dyDescent="0.15">
      <c r="B32" s="22"/>
    </row>
    <row r="33" spans="2:2" s="21" customFormat="1" ht="7.5" x14ac:dyDescent="0.15">
      <c r="B33" s="22"/>
    </row>
  </sheetData>
  <mergeCells count="3">
    <mergeCell ref="C9:D9"/>
    <mergeCell ref="E9:F9"/>
    <mergeCell ref="G9:H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="150" zoomScaleNormal="150" workbookViewId="0">
      <pane ySplit="5" topLeftCell="A6" activePane="bottomLeft" state="frozen"/>
      <selection pane="bottomLeft" activeCell="F10" sqref="F10:G11"/>
    </sheetView>
  </sheetViews>
  <sheetFormatPr baseColWidth="10" defaultRowHeight="15" x14ac:dyDescent="0.25"/>
  <cols>
    <col min="2" max="2" width="20.85546875" customWidth="1"/>
    <col min="3" max="4" width="9" customWidth="1"/>
    <col min="5" max="5" width="9.28515625" customWidth="1"/>
    <col min="6" max="6" width="9" customWidth="1"/>
    <col min="7" max="7" width="9.5703125" customWidth="1"/>
    <col min="8" max="8" width="9" customWidth="1"/>
  </cols>
  <sheetData>
    <row r="1" spans="1:8" ht="14.45" x14ac:dyDescent="0.3">
      <c r="A1" s="17" t="s">
        <v>53</v>
      </c>
    </row>
    <row r="5" spans="1:8" ht="19.5" x14ac:dyDescent="0.3">
      <c r="B5" s="1" t="s">
        <v>74</v>
      </c>
    </row>
    <row r="8" spans="1:8" s="6" customFormat="1" ht="1.1499999999999999" customHeight="1" thickBot="1" x14ac:dyDescent="0.2">
      <c r="B8" s="40"/>
      <c r="C8" s="436"/>
      <c r="D8" s="436"/>
      <c r="E8" s="436"/>
      <c r="F8" s="436"/>
      <c r="G8" s="436"/>
      <c r="H8" s="436"/>
    </row>
    <row r="9" spans="1:8" s="6" customFormat="1" ht="9.75" thickBot="1" x14ac:dyDescent="0.2">
      <c r="B9" s="55"/>
      <c r="C9" s="437" t="s">
        <v>75</v>
      </c>
      <c r="D9" s="438"/>
      <c r="E9" s="437" t="s">
        <v>76</v>
      </c>
      <c r="F9" s="438"/>
      <c r="G9" s="437" t="s">
        <v>77</v>
      </c>
      <c r="H9" s="439"/>
    </row>
    <row r="10" spans="1:8" s="6" customFormat="1" ht="9.75" thickBot="1" x14ac:dyDescent="0.2">
      <c r="B10" s="56" t="s">
        <v>78</v>
      </c>
      <c r="C10" s="46" t="s">
        <v>81</v>
      </c>
      <c r="D10" s="46" t="s">
        <v>82</v>
      </c>
      <c r="E10" s="46" t="s">
        <v>83</v>
      </c>
      <c r="F10" s="46" t="s">
        <v>84</v>
      </c>
      <c r="G10" s="46" t="s">
        <v>85</v>
      </c>
      <c r="H10" s="47" t="s">
        <v>86</v>
      </c>
    </row>
    <row r="11" spans="1:8" s="6" customFormat="1" ht="9.75" thickBot="1" x14ac:dyDescent="0.2">
      <c r="B11" s="56" t="s">
        <v>79</v>
      </c>
      <c r="C11" s="49" t="s">
        <v>87</v>
      </c>
      <c r="D11" s="49" t="s">
        <v>88</v>
      </c>
      <c r="E11" s="49" t="s">
        <v>89</v>
      </c>
      <c r="F11" s="49" t="s">
        <v>90</v>
      </c>
      <c r="G11" s="49" t="s">
        <v>91</v>
      </c>
      <c r="H11" s="50" t="s">
        <v>92</v>
      </c>
    </row>
    <row r="12" spans="1:8" s="6" customFormat="1" ht="9.75" thickBot="1" x14ac:dyDescent="0.2">
      <c r="B12" s="56" t="s">
        <v>80</v>
      </c>
      <c r="C12" s="52" t="s">
        <v>93</v>
      </c>
      <c r="D12" s="52" t="s">
        <v>94</v>
      </c>
      <c r="E12" s="52" t="s">
        <v>95</v>
      </c>
      <c r="F12" s="52" t="s">
        <v>96</v>
      </c>
      <c r="G12" s="53">
        <v>297</v>
      </c>
      <c r="H12" s="54">
        <v>-220</v>
      </c>
    </row>
    <row r="13" spans="1:8" s="6" customFormat="1" ht="1.1499999999999999" customHeight="1" x14ac:dyDescent="0.15">
      <c r="B13" s="57"/>
      <c r="C13" s="435"/>
      <c r="D13" s="435"/>
      <c r="E13" s="435"/>
      <c r="F13" s="435"/>
      <c r="G13" s="435"/>
      <c r="H13" s="435"/>
    </row>
  </sheetData>
  <mergeCells count="9">
    <mergeCell ref="C13:D13"/>
    <mergeCell ref="E13:F13"/>
    <mergeCell ref="G13:H13"/>
    <mergeCell ref="C8:D8"/>
    <mergeCell ref="E8:F8"/>
    <mergeCell ref="G8:H8"/>
    <mergeCell ref="C9:D9"/>
    <mergeCell ref="E9:F9"/>
    <mergeCell ref="G9:H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1156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18.600000000000001" customHeight="1" thickBot="1" x14ac:dyDescent="0.2">
      <c r="B9" s="121" t="s">
        <v>1157</v>
      </c>
      <c r="C9" s="65" t="s">
        <v>510</v>
      </c>
      <c r="D9" s="65" t="s">
        <v>1158</v>
      </c>
      <c r="E9" s="65" t="s">
        <v>1159</v>
      </c>
      <c r="F9" s="65" t="s">
        <v>1160</v>
      </c>
      <c r="G9" s="65" t="s">
        <v>1161</v>
      </c>
      <c r="H9" s="87" t="s">
        <v>558</v>
      </c>
    </row>
    <row r="10" spans="1:8" s="6" customFormat="1" ht="18.600000000000001" customHeight="1" x14ac:dyDescent="0.15">
      <c r="B10" s="45" t="s">
        <v>1088</v>
      </c>
      <c r="C10" s="66" t="s">
        <v>1163</v>
      </c>
      <c r="D10" s="68">
        <v>131</v>
      </c>
      <c r="E10" s="68">
        <v>163</v>
      </c>
      <c r="F10" s="68">
        <v>24</v>
      </c>
      <c r="G10" s="68" t="s">
        <v>1114</v>
      </c>
      <c r="H10" s="104" t="s">
        <v>1112</v>
      </c>
    </row>
    <row r="11" spans="1:8" s="6" customFormat="1" ht="18.600000000000001" customHeight="1" thickBot="1" x14ac:dyDescent="0.2">
      <c r="B11" s="51" t="s">
        <v>1162</v>
      </c>
      <c r="C11" s="71">
        <v>283</v>
      </c>
      <c r="D11" s="71">
        <v>100</v>
      </c>
      <c r="E11" s="71">
        <v>128</v>
      </c>
      <c r="F11" s="71">
        <v>6</v>
      </c>
      <c r="G11" s="71" t="s">
        <v>839</v>
      </c>
      <c r="H11" s="120">
        <v>515</v>
      </c>
    </row>
    <row r="12" spans="1:8" s="6" customFormat="1" ht="1.1499999999999999" customHeight="1" x14ac:dyDescent="0.15">
      <c r="B12" s="57"/>
      <c r="C12" s="82"/>
      <c r="D12" s="82"/>
      <c r="E12" s="82"/>
      <c r="F12" s="82"/>
      <c r="G12" s="82"/>
      <c r="H12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8" width="10.570312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1164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18.600000000000001" customHeight="1" thickBot="1" x14ac:dyDescent="0.2">
      <c r="B9" s="121" t="s">
        <v>1165</v>
      </c>
      <c r="C9" s="65" t="s">
        <v>510</v>
      </c>
      <c r="D9" s="65" t="s">
        <v>1158</v>
      </c>
      <c r="E9" s="65" t="s">
        <v>1159</v>
      </c>
      <c r="F9" s="65" t="s">
        <v>1160</v>
      </c>
      <c r="G9" s="65" t="s">
        <v>1161</v>
      </c>
      <c r="H9" s="87" t="s">
        <v>558</v>
      </c>
    </row>
    <row r="10" spans="1:8" s="6" customFormat="1" ht="18.600000000000001" customHeight="1" x14ac:dyDescent="0.15">
      <c r="B10" s="45" t="s">
        <v>1088</v>
      </c>
      <c r="C10" s="67" t="s">
        <v>1166</v>
      </c>
      <c r="D10" s="77">
        <v>92</v>
      </c>
      <c r="E10" s="77">
        <v>105</v>
      </c>
      <c r="F10" s="77">
        <v>28</v>
      </c>
      <c r="G10" s="77" t="s">
        <v>138</v>
      </c>
      <c r="H10" s="108" t="s">
        <v>1132</v>
      </c>
    </row>
    <row r="11" spans="1:8" s="6" customFormat="1" ht="18.600000000000001" customHeight="1" thickBot="1" x14ac:dyDescent="0.2">
      <c r="B11" s="51" t="s">
        <v>1162</v>
      </c>
      <c r="C11" s="72">
        <v>23</v>
      </c>
      <c r="D11" s="72">
        <v>52</v>
      </c>
      <c r="E11" s="72">
        <v>67</v>
      </c>
      <c r="F11" s="72">
        <v>8</v>
      </c>
      <c r="G11" s="72" t="s">
        <v>351</v>
      </c>
      <c r="H11" s="151">
        <v>142</v>
      </c>
    </row>
    <row r="12" spans="1:8" s="6" customFormat="1" ht="1.1499999999999999" customHeight="1" x14ac:dyDescent="0.15">
      <c r="B12" s="57"/>
      <c r="C12" s="82"/>
      <c r="D12" s="82"/>
      <c r="E12" s="82"/>
      <c r="F12" s="82"/>
      <c r="G12" s="82"/>
      <c r="H12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1167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1168</v>
      </c>
      <c r="C10" s="66" t="s">
        <v>1183</v>
      </c>
      <c r="D10" s="108" t="s">
        <v>1184</v>
      </c>
    </row>
    <row r="11" spans="1:4" s="6" customFormat="1" ht="9" x14ac:dyDescent="0.15">
      <c r="B11" s="48" t="s">
        <v>1169</v>
      </c>
      <c r="C11" s="90" t="s">
        <v>1185</v>
      </c>
      <c r="D11" s="109" t="s">
        <v>1186</v>
      </c>
    </row>
    <row r="12" spans="1:4" s="6" customFormat="1" ht="9" x14ac:dyDescent="0.15">
      <c r="B12" s="48" t="s">
        <v>1170</v>
      </c>
      <c r="C12" s="90" t="s">
        <v>1187</v>
      </c>
      <c r="D12" s="109" t="s">
        <v>1188</v>
      </c>
    </row>
    <row r="13" spans="1:4" s="6" customFormat="1" ht="8.4499999999999993" x14ac:dyDescent="0.15">
      <c r="B13" s="48" t="s">
        <v>1172</v>
      </c>
      <c r="C13" s="69">
        <v>171</v>
      </c>
      <c r="D13" s="137">
        <v>273</v>
      </c>
    </row>
    <row r="14" spans="1:4" s="6" customFormat="1" ht="9" x14ac:dyDescent="0.15">
      <c r="B14" s="48" t="s">
        <v>1173</v>
      </c>
      <c r="C14" s="69">
        <v>59</v>
      </c>
      <c r="D14" s="137">
        <v>95</v>
      </c>
    </row>
    <row r="15" spans="1:4" s="6" customFormat="1" ht="9" thickBot="1" x14ac:dyDescent="0.2">
      <c r="B15" s="51" t="s">
        <v>342</v>
      </c>
      <c r="C15" s="71">
        <v>411</v>
      </c>
      <c r="D15" s="151">
        <v>389</v>
      </c>
    </row>
    <row r="16" spans="1:4" s="6" customFormat="1" ht="9.75" thickBot="1" x14ac:dyDescent="0.2">
      <c r="B16" s="73" t="s">
        <v>778</v>
      </c>
      <c r="C16" s="74" t="s">
        <v>1189</v>
      </c>
      <c r="D16" s="128" t="s">
        <v>1190</v>
      </c>
    </row>
    <row r="17" spans="2:4" s="6" customFormat="1" ht="9" x14ac:dyDescent="0.15">
      <c r="B17" s="45" t="s">
        <v>1174</v>
      </c>
      <c r="C17" s="68">
        <v>301</v>
      </c>
      <c r="D17" s="239">
        <v>307</v>
      </c>
    </row>
    <row r="18" spans="2:4" s="6" customFormat="1" ht="8.4499999999999993" x14ac:dyDescent="0.15">
      <c r="B18" s="48" t="s">
        <v>656</v>
      </c>
      <c r="C18" s="69">
        <v>6</v>
      </c>
      <c r="D18" s="137">
        <v>13</v>
      </c>
    </row>
    <row r="19" spans="2:4" s="6" customFormat="1" ht="8.4499999999999993" x14ac:dyDescent="0.15">
      <c r="B19" s="48" t="s">
        <v>1175</v>
      </c>
      <c r="C19" s="69">
        <v>32</v>
      </c>
      <c r="D19" s="137">
        <v>33</v>
      </c>
    </row>
    <row r="20" spans="2:4" s="6" customFormat="1" ht="9.75" thickBot="1" x14ac:dyDescent="0.2">
      <c r="B20" s="51" t="s">
        <v>1176</v>
      </c>
      <c r="C20" s="71">
        <v>2</v>
      </c>
      <c r="D20" s="151">
        <v>5</v>
      </c>
    </row>
    <row r="21" spans="2:4" s="6" customFormat="1" ht="9.75" thickBot="1" x14ac:dyDescent="0.2">
      <c r="B21" s="73" t="s">
        <v>1177</v>
      </c>
      <c r="C21" s="76">
        <v>341</v>
      </c>
      <c r="D21" s="236">
        <v>358</v>
      </c>
    </row>
    <row r="22" spans="2:4" s="6" customFormat="1" ht="9.75" thickBot="1" x14ac:dyDescent="0.2">
      <c r="B22" s="73" t="s">
        <v>1178</v>
      </c>
      <c r="C22" s="74" t="s">
        <v>798</v>
      </c>
      <c r="D22" s="128" t="s">
        <v>799</v>
      </c>
    </row>
    <row r="23" spans="2:4" s="6" customFormat="1" ht="9" x14ac:dyDescent="0.15">
      <c r="B23" s="45" t="s">
        <v>1168</v>
      </c>
      <c r="C23" s="66" t="s">
        <v>1191</v>
      </c>
      <c r="D23" s="108" t="s">
        <v>1192</v>
      </c>
    </row>
    <row r="24" spans="2:4" s="6" customFormat="1" ht="9" x14ac:dyDescent="0.15">
      <c r="B24" s="48" t="s">
        <v>1170</v>
      </c>
      <c r="C24" s="90" t="s">
        <v>1193</v>
      </c>
      <c r="D24" s="109" t="s">
        <v>1194</v>
      </c>
    </row>
    <row r="25" spans="2:4" s="6" customFormat="1" ht="9" x14ac:dyDescent="0.15">
      <c r="B25" s="48" t="s">
        <v>1179</v>
      </c>
      <c r="C25" s="69" t="s">
        <v>1195</v>
      </c>
      <c r="D25" s="109" t="s">
        <v>1196</v>
      </c>
    </row>
    <row r="26" spans="2:4" s="6" customFormat="1" ht="9" x14ac:dyDescent="0.15">
      <c r="B26" s="48" t="s">
        <v>213</v>
      </c>
      <c r="C26" s="69" t="s">
        <v>1197</v>
      </c>
      <c r="D26" s="137" t="s">
        <v>1198</v>
      </c>
    </row>
    <row r="27" spans="2:4" s="6" customFormat="1" ht="9" x14ac:dyDescent="0.15">
      <c r="B27" s="48" t="s">
        <v>1174</v>
      </c>
      <c r="C27" s="69" t="s">
        <v>1199</v>
      </c>
      <c r="D27" s="137" t="s">
        <v>643</v>
      </c>
    </row>
    <row r="28" spans="2:4" s="6" customFormat="1" ht="9" x14ac:dyDescent="0.15">
      <c r="B28" s="48" t="s">
        <v>222</v>
      </c>
      <c r="C28" s="69" t="s">
        <v>1200</v>
      </c>
      <c r="D28" s="137" t="s">
        <v>1201</v>
      </c>
    </row>
    <row r="29" spans="2:4" s="6" customFormat="1" ht="9" x14ac:dyDescent="0.15">
      <c r="B29" s="48" t="s">
        <v>1180</v>
      </c>
      <c r="C29" s="69" t="s">
        <v>839</v>
      </c>
      <c r="D29" s="137" t="s">
        <v>140</v>
      </c>
    </row>
    <row r="30" spans="2:4" s="6" customFormat="1" ht="9.75" thickBot="1" x14ac:dyDescent="0.2">
      <c r="B30" s="51" t="s">
        <v>342</v>
      </c>
      <c r="C30" s="71" t="s">
        <v>1202</v>
      </c>
      <c r="D30" s="151" t="s">
        <v>1203</v>
      </c>
    </row>
    <row r="31" spans="2:4" s="6" customFormat="1" ht="9.75" thickBot="1" x14ac:dyDescent="0.2">
      <c r="B31" s="73" t="s">
        <v>781</v>
      </c>
      <c r="C31" s="74" t="s">
        <v>800</v>
      </c>
      <c r="D31" s="128" t="s">
        <v>801</v>
      </c>
    </row>
    <row r="32" spans="2:4" s="6" customFormat="1" ht="9.75" thickBot="1" x14ac:dyDescent="0.2">
      <c r="B32" s="73" t="s">
        <v>428</v>
      </c>
      <c r="C32" s="74" t="s">
        <v>802</v>
      </c>
      <c r="D32" s="128" t="s">
        <v>803</v>
      </c>
    </row>
    <row r="33" spans="2:4" s="6" customFormat="1" ht="1.1499999999999999" customHeight="1" x14ac:dyDescent="0.15">
      <c r="B33" s="57"/>
      <c r="C33" s="82"/>
      <c r="D3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1204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778</v>
      </c>
      <c r="C10" s="66" t="s">
        <v>1205</v>
      </c>
      <c r="D10" s="108" t="s">
        <v>1206</v>
      </c>
    </row>
    <row r="11" spans="1:4" s="6" customFormat="1" ht="9.75" thickBot="1" x14ac:dyDescent="0.2">
      <c r="B11" s="51" t="s">
        <v>781</v>
      </c>
      <c r="C11" s="93" t="s">
        <v>641</v>
      </c>
      <c r="D11" s="127" t="s">
        <v>1207</v>
      </c>
    </row>
    <row r="12" spans="1:4" s="6" customFormat="1" ht="9.75" thickBot="1" x14ac:dyDescent="0.2">
      <c r="B12" s="73" t="s">
        <v>428</v>
      </c>
      <c r="C12" s="76">
        <v>975</v>
      </c>
      <c r="D12" s="128" t="s">
        <v>1208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5" x14ac:dyDescent="0.3">
      <c r="B5" s="1" t="s">
        <v>1209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9" x14ac:dyDescent="0.15">
      <c r="B10" s="45" t="s">
        <v>1210</v>
      </c>
      <c r="C10" s="68">
        <v>164</v>
      </c>
      <c r="D10" s="239">
        <v>218</v>
      </c>
    </row>
    <row r="11" spans="1:4" s="6" customFormat="1" ht="9" x14ac:dyDescent="0.15">
      <c r="B11" s="48" t="s">
        <v>1211</v>
      </c>
      <c r="C11" s="69" t="s">
        <v>639</v>
      </c>
      <c r="D11" s="137">
        <v>12</v>
      </c>
    </row>
    <row r="12" spans="1:4" s="6" customFormat="1" ht="9" x14ac:dyDescent="0.15">
      <c r="B12" s="48" t="s">
        <v>1212</v>
      </c>
      <c r="C12" s="69">
        <v>14</v>
      </c>
      <c r="D12" s="137">
        <v>25</v>
      </c>
    </row>
    <row r="13" spans="1:4" s="6" customFormat="1" ht="9" x14ac:dyDescent="0.15">
      <c r="B13" s="48" t="s">
        <v>1213</v>
      </c>
      <c r="C13" s="69" t="s">
        <v>198</v>
      </c>
      <c r="D13" s="137" t="s">
        <v>646</v>
      </c>
    </row>
    <row r="14" spans="1:4" s="6" customFormat="1" ht="9" x14ac:dyDescent="0.15">
      <c r="B14" s="48" t="s">
        <v>1214</v>
      </c>
      <c r="C14" s="69" t="s">
        <v>1216</v>
      </c>
      <c r="D14" s="137" t="s">
        <v>1217</v>
      </c>
    </row>
    <row r="15" spans="1:4" s="6" customFormat="1" ht="9.75" thickBot="1" x14ac:dyDescent="0.2">
      <c r="B15" s="51" t="s">
        <v>1215</v>
      </c>
      <c r="C15" s="71" t="s">
        <v>137</v>
      </c>
      <c r="D15" s="151" t="s">
        <v>1114</v>
      </c>
    </row>
    <row r="16" spans="1:4" s="6" customFormat="1" ht="9.75" thickBot="1" x14ac:dyDescent="0.2">
      <c r="B16" s="73" t="s">
        <v>428</v>
      </c>
      <c r="C16" s="76" t="s">
        <v>34</v>
      </c>
      <c r="D16" s="236" t="s">
        <v>35</v>
      </c>
    </row>
    <row r="17" spans="2:4" s="6" customFormat="1" ht="1.1499999999999999" customHeight="1" x14ac:dyDescent="0.15">
      <c r="B17" s="57"/>
      <c r="C17" s="82"/>
      <c r="D17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1218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1219</v>
      </c>
      <c r="C10" s="68">
        <v>242</v>
      </c>
      <c r="D10" s="239">
        <v>230</v>
      </c>
    </row>
    <row r="11" spans="1:4" s="6" customFormat="1" ht="9" x14ac:dyDescent="0.15">
      <c r="B11" s="48" t="s">
        <v>1220</v>
      </c>
      <c r="C11" s="69">
        <v>123</v>
      </c>
      <c r="D11" s="137">
        <v>113</v>
      </c>
    </row>
    <row r="12" spans="1:4" s="6" customFormat="1" ht="9" x14ac:dyDescent="0.15">
      <c r="B12" s="48" t="s">
        <v>1221</v>
      </c>
      <c r="C12" s="69">
        <v>83</v>
      </c>
      <c r="D12" s="137">
        <v>90</v>
      </c>
    </row>
    <row r="13" spans="1:4" s="6" customFormat="1" ht="9.75" x14ac:dyDescent="0.15">
      <c r="B13" s="48" t="s">
        <v>1222</v>
      </c>
      <c r="C13" s="69">
        <v>127</v>
      </c>
      <c r="D13" s="137">
        <v>117</v>
      </c>
    </row>
    <row r="14" spans="1:4" s="6" customFormat="1" ht="9" thickBot="1" x14ac:dyDescent="0.2">
      <c r="B14" s="51" t="s">
        <v>1223</v>
      </c>
      <c r="C14" s="71">
        <v>73</v>
      </c>
      <c r="D14" s="151">
        <v>83</v>
      </c>
    </row>
    <row r="15" spans="1:4" s="6" customFormat="1" ht="9.75" thickBot="1" x14ac:dyDescent="0.2">
      <c r="B15" s="73" t="s">
        <v>786</v>
      </c>
      <c r="C15" s="76">
        <v>649</v>
      </c>
      <c r="D15" s="236">
        <v>634</v>
      </c>
    </row>
    <row r="16" spans="1:4" s="6" customFormat="1" ht="9" x14ac:dyDescent="0.15">
      <c r="B16" s="45" t="s">
        <v>1219</v>
      </c>
      <c r="C16" s="68" t="s">
        <v>1225</v>
      </c>
      <c r="D16" s="239" t="s">
        <v>1226</v>
      </c>
    </row>
    <row r="17" spans="2:4" s="6" customFormat="1" ht="9" x14ac:dyDescent="0.15">
      <c r="B17" s="48" t="s">
        <v>1220</v>
      </c>
      <c r="C17" s="69" t="s">
        <v>650</v>
      </c>
      <c r="D17" s="137" t="s">
        <v>1108</v>
      </c>
    </row>
    <row r="18" spans="2:4" s="6" customFormat="1" ht="9.75" x14ac:dyDescent="0.15">
      <c r="B18" s="48" t="s">
        <v>1222</v>
      </c>
      <c r="C18" s="69" t="s">
        <v>251</v>
      </c>
      <c r="D18" s="137" t="s">
        <v>251</v>
      </c>
    </row>
    <row r="19" spans="2:4" s="6" customFormat="1" ht="9" x14ac:dyDescent="0.15">
      <c r="B19" s="48" t="s">
        <v>1221</v>
      </c>
      <c r="C19" s="69" t="s">
        <v>1049</v>
      </c>
      <c r="D19" s="137" t="s">
        <v>1046</v>
      </c>
    </row>
    <row r="20" spans="2:4" s="6" customFormat="1" ht="9" x14ac:dyDescent="0.15">
      <c r="B20" s="48" t="s">
        <v>1174</v>
      </c>
      <c r="C20" s="69" t="s">
        <v>137</v>
      </c>
      <c r="D20" s="137" t="s">
        <v>140</v>
      </c>
    </row>
    <row r="21" spans="2:4" s="6" customFormat="1" ht="9.75" thickBot="1" x14ac:dyDescent="0.2">
      <c r="B21" s="51" t="s">
        <v>1223</v>
      </c>
      <c r="C21" s="71" t="s">
        <v>351</v>
      </c>
      <c r="D21" s="151" t="s">
        <v>351</v>
      </c>
    </row>
    <row r="22" spans="2:4" s="6" customFormat="1" ht="9.75" thickBot="1" x14ac:dyDescent="0.2">
      <c r="B22" s="73" t="s">
        <v>787</v>
      </c>
      <c r="C22" s="76" t="s">
        <v>804</v>
      </c>
      <c r="D22" s="236" t="s">
        <v>805</v>
      </c>
    </row>
    <row r="23" spans="2:4" s="6" customFormat="1" ht="9" thickBot="1" x14ac:dyDescent="0.2">
      <c r="B23" s="73" t="s">
        <v>428</v>
      </c>
      <c r="C23" s="76">
        <v>534</v>
      </c>
      <c r="D23" s="236">
        <v>527</v>
      </c>
    </row>
    <row r="24" spans="2:4" s="6" customFormat="1" ht="1.1499999999999999" customHeight="1" x14ac:dyDescent="0.15">
      <c r="B24" s="57"/>
      <c r="C24" s="82"/>
      <c r="D24" s="82"/>
    </row>
    <row r="25" spans="2:4" s="23" customFormat="1" ht="14.45" x14ac:dyDescent="0.3"/>
    <row r="26" spans="2:4" s="23" customFormat="1" ht="14.45" x14ac:dyDescent="0.3"/>
    <row r="27" spans="2:4" s="21" customFormat="1" ht="8.25" x14ac:dyDescent="0.15">
      <c r="B27" s="20" t="s">
        <v>1227</v>
      </c>
    </row>
    <row r="28" spans="2:4" s="21" customFormat="1" ht="6.6" x14ac:dyDescent="0.15">
      <c r="B28" s="22"/>
    </row>
    <row r="29" spans="2:4" s="21" customFormat="1" ht="6.6" x14ac:dyDescent="0.15">
      <c r="B29" s="22"/>
    </row>
    <row r="30" spans="2:4" s="21" customFormat="1" ht="6.6" x14ac:dyDescent="0.15">
      <c r="B30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1228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8.4499999999999993" x14ac:dyDescent="0.15">
      <c r="B10" s="45" t="s">
        <v>1229</v>
      </c>
      <c r="C10" s="68">
        <v>128</v>
      </c>
      <c r="D10" s="239">
        <v>176</v>
      </c>
    </row>
    <row r="11" spans="1:4" s="6" customFormat="1" ht="9" x14ac:dyDescent="0.15">
      <c r="B11" s="48" t="s">
        <v>1230</v>
      </c>
      <c r="C11" s="69">
        <v>87</v>
      </c>
      <c r="D11" s="137" t="s">
        <v>679</v>
      </c>
    </row>
    <row r="12" spans="1:4" s="6" customFormat="1" ht="9.75" thickBot="1" x14ac:dyDescent="0.2">
      <c r="B12" s="51" t="s">
        <v>1231</v>
      </c>
      <c r="C12" s="71">
        <v>4</v>
      </c>
      <c r="D12" s="151" t="s">
        <v>201</v>
      </c>
    </row>
    <row r="13" spans="1:4" s="6" customFormat="1" ht="9" thickBot="1" x14ac:dyDescent="0.2">
      <c r="B13" s="73" t="s">
        <v>428</v>
      </c>
      <c r="C13" s="76">
        <v>219</v>
      </c>
      <c r="D13" s="236">
        <v>146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1232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9" x14ac:dyDescent="0.15">
      <c r="B10" s="45" t="s">
        <v>1233</v>
      </c>
      <c r="C10" s="68">
        <v>107</v>
      </c>
      <c r="D10" s="239" t="s">
        <v>1240</v>
      </c>
    </row>
    <row r="11" spans="1:4" s="6" customFormat="1" ht="9" x14ac:dyDescent="0.15">
      <c r="B11" s="48" t="s">
        <v>1235</v>
      </c>
      <c r="C11" s="69">
        <v>243</v>
      </c>
      <c r="D11" s="137">
        <v>231</v>
      </c>
    </row>
    <row r="12" spans="1:4" s="6" customFormat="1" ht="9" x14ac:dyDescent="0.15">
      <c r="B12" s="48" t="s">
        <v>1236</v>
      </c>
      <c r="C12" s="69" t="s">
        <v>1241</v>
      </c>
      <c r="D12" s="137">
        <v>30</v>
      </c>
    </row>
    <row r="13" spans="1:4" s="6" customFormat="1" ht="9" x14ac:dyDescent="0.15">
      <c r="B13" s="48" t="s">
        <v>1237</v>
      </c>
      <c r="C13" s="69" t="s">
        <v>965</v>
      </c>
      <c r="D13" s="137" t="s">
        <v>48</v>
      </c>
    </row>
    <row r="14" spans="1:4" s="6" customFormat="1" ht="9" x14ac:dyDescent="0.15">
      <c r="B14" s="48" t="s">
        <v>1238</v>
      </c>
      <c r="C14" s="69">
        <v>44</v>
      </c>
      <c r="D14" s="137">
        <v>155</v>
      </c>
    </row>
    <row r="15" spans="1:4" s="6" customFormat="1" ht="9.75" thickBot="1" x14ac:dyDescent="0.2">
      <c r="B15" s="51" t="s">
        <v>1239</v>
      </c>
      <c r="C15" s="71" t="s">
        <v>838</v>
      </c>
      <c r="D15" s="151" t="s">
        <v>728</v>
      </c>
    </row>
    <row r="16" spans="1:4" s="6" customFormat="1" ht="9" thickBot="1" x14ac:dyDescent="0.2">
      <c r="B16" s="73" t="s">
        <v>428</v>
      </c>
      <c r="C16" s="76">
        <v>128</v>
      </c>
      <c r="D16" s="236">
        <v>176</v>
      </c>
    </row>
    <row r="17" spans="2:4" s="6" customFormat="1" ht="1.1499999999999999" customHeight="1" x14ac:dyDescent="0.15">
      <c r="B17" s="57"/>
      <c r="C17" s="82"/>
      <c r="D17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1242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1243</v>
      </c>
      <c r="C10" s="68" t="s">
        <v>838</v>
      </c>
      <c r="D10" s="239">
        <v>0</v>
      </c>
    </row>
    <row r="11" spans="1:4" s="6" customFormat="1" ht="9.75" thickBot="1" x14ac:dyDescent="0.2">
      <c r="B11" s="51" t="s">
        <v>1244</v>
      </c>
      <c r="C11" s="71">
        <v>99</v>
      </c>
      <c r="D11" s="151" t="s">
        <v>679</v>
      </c>
    </row>
    <row r="12" spans="1:4" s="6" customFormat="1" ht="9.75" thickBot="1" x14ac:dyDescent="0.2">
      <c r="B12" s="73" t="s">
        <v>428</v>
      </c>
      <c r="C12" s="76">
        <v>87</v>
      </c>
      <c r="D12" s="236" t="s">
        <v>679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5" x14ac:dyDescent="0.3">
      <c r="B5" s="1" t="s">
        <v>1245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1246</v>
      </c>
      <c r="C10" s="68">
        <v>3</v>
      </c>
      <c r="D10" s="239" t="s">
        <v>195</v>
      </c>
    </row>
    <row r="11" spans="1:4" s="6" customFormat="1" ht="9" x14ac:dyDescent="0.15">
      <c r="B11" s="96" t="s">
        <v>1247</v>
      </c>
      <c r="C11" s="69" t="s">
        <v>43</v>
      </c>
      <c r="D11" s="137">
        <v>339</v>
      </c>
    </row>
    <row r="12" spans="1:4" s="6" customFormat="1" ht="9" x14ac:dyDescent="0.15">
      <c r="B12" s="96" t="s">
        <v>1248</v>
      </c>
      <c r="C12" s="69">
        <v>74</v>
      </c>
      <c r="D12" s="137" t="s">
        <v>1250</v>
      </c>
    </row>
    <row r="13" spans="1:4" s="6" customFormat="1" ht="9" x14ac:dyDescent="0.15">
      <c r="B13" s="48" t="s">
        <v>1249</v>
      </c>
      <c r="C13" s="69">
        <v>1</v>
      </c>
      <c r="D13" s="137" t="s">
        <v>140</v>
      </c>
    </row>
    <row r="14" spans="1:4" s="6" customFormat="1" ht="9" x14ac:dyDescent="0.15">
      <c r="B14" s="96" t="s">
        <v>1247</v>
      </c>
      <c r="C14" s="69" t="s">
        <v>1199</v>
      </c>
      <c r="D14" s="137" t="s">
        <v>1108</v>
      </c>
    </row>
    <row r="15" spans="1:4" s="6" customFormat="1" ht="9" thickBot="1" x14ac:dyDescent="0.2">
      <c r="B15" s="98" t="s">
        <v>1248</v>
      </c>
      <c r="C15" s="71">
        <v>54</v>
      </c>
      <c r="D15" s="151">
        <v>22</v>
      </c>
    </row>
    <row r="16" spans="1:4" s="6" customFormat="1" ht="9.75" thickBot="1" x14ac:dyDescent="0.2">
      <c r="B16" s="73" t="s">
        <v>428</v>
      </c>
      <c r="C16" s="76">
        <v>4</v>
      </c>
      <c r="D16" s="236" t="s">
        <v>201</v>
      </c>
    </row>
    <row r="17" spans="2:4" s="6" customFormat="1" ht="1.1499999999999999" customHeight="1" x14ac:dyDescent="0.15">
      <c r="B17" s="57"/>
      <c r="C17" s="82"/>
      <c r="D17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="150" zoomScaleNormal="150" workbookViewId="0">
      <pane ySplit="5" topLeftCell="A12" activePane="bottomLeft" state="frozen"/>
      <selection pane="bottomLeft" activeCell="A6" sqref="A6"/>
    </sheetView>
  </sheetViews>
  <sheetFormatPr baseColWidth="10" defaultRowHeight="15" x14ac:dyDescent="0.25"/>
  <cols>
    <col min="2" max="2" width="31.7109375" customWidth="1"/>
    <col min="3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97</v>
      </c>
    </row>
    <row r="8" spans="1:6" ht="1.1499999999999999" customHeight="1" thickBot="1" x14ac:dyDescent="0.35">
      <c r="B8" s="40"/>
      <c r="C8" s="41"/>
      <c r="D8" s="41"/>
      <c r="E8" s="41"/>
      <c r="F8" s="58"/>
    </row>
    <row r="9" spans="1:6" ht="24" customHeight="1" x14ac:dyDescent="0.25">
      <c r="B9" s="81"/>
      <c r="C9" s="62" t="s">
        <v>98</v>
      </c>
      <c r="D9" s="62" t="s">
        <v>99</v>
      </c>
      <c r="E9" s="440" t="s">
        <v>100</v>
      </c>
      <c r="F9" s="441"/>
    </row>
    <row r="10" spans="1:6" thickBot="1" x14ac:dyDescent="0.35">
      <c r="B10" s="42"/>
      <c r="C10" s="63" t="s">
        <v>101</v>
      </c>
      <c r="D10" s="63" t="s">
        <v>101</v>
      </c>
      <c r="E10" s="64" t="s">
        <v>101</v>
      </c>
      <c r="F10" s="64" t="s">
        <v>102</v>
      </c>
    </row>
    <row r="11" spans="1:6" x14ac:dyDescent="0.25">
      <c r="B11" s="45" t="s">
        <v>3</v>
      </c>
      <c r="C11" s="66" t="s">
        <v>103</v>
      </c>
      <c r="D11" s="67" t="s">
        <v>104</v>
      </c>
      <c r="E11" s="68" t="s">
        <v>105</v>
      </c>
      <c r="F11" s="68" t="s">
        <v>106</v>
      </c>
    </row>
    <row r="12" spans="1:6" x14ac:dyDescent="0.25">
      <c r="B12" s="48" t="s">
        <v>4</v>
      </c>
      <c r="C12" s="69" t="s">
        <v>107</v>
      </c>
      <c r="D12" s="70" t="s">
        <v>108</v>
      </c>
      <c r="E12" s="69" t="s">
        <v>109</v>
      </c>
      <c r="F12" s="69">
        <v>81</v>
      </c>
    </row>
    <row r="13" spans="1:6" ht="14.45" x14ac:dyDescent="0.3">
      <c r="B13" s="48" t="s">
        <v>5</v>
      </c>
      <c r="C13" s="69">
        <v>534</v>
      </c>
      <c r="D13" s="70">
        <v>527</v>
      </c>
      <c r="E13" s="69">
        <v>7</v>
      </c>
      <c r="F13" s="69">
        <v>1</v>
      </c>
    </row>
    <row r="14" spans="1:6" ht="24" customHeight="1" x14ac:dyDescent="0.3">
      <c r="B14" s="48" t="s">
        <v>6</v>
      </c>
      <c r="C14" s="69">
        <v>219</v>
      </c>
      <c r="D14" s="70">
        <v>146</v>
      </c>
      <c r="E14" s="69">
        <v>73</v>
      </c>
      <c r="F14" s="69">
        <v>50</v>
      </c>
    </row>
    <row r="15" spans="1:6" x14ac:dyDescent="0.25">
      <c r="B15" s="48" t="s">
        <v>7</v>
      </c>
      <c r="C15" s="69">
        <v>163</v>
      </c>
      <c r="D15" s="70">
        <v>195</v>
      </c>
      <c r="E15" s="69" t="s">
        <v>110</v>
      </c>
      <c r="F15" s="69" t="s">
        <v>111</v>
      </c>
    </row>
    <row r="16" spans="1:6" thickBot="1" x14ac:dyDescent="0.35">
      <c r="B16" s="51" t="s">
        <v>8</v>
      </c>
      <c r="C16" s="71">
        <v>101</v>
      </c>
      <c r="D16" s="72">
        <v>101</v>
      </c>
      <c r="E16" s="71">
        <v>0</v>
      </c>
      <c r="F16" s="71">
        <v>0</v>
      </c>
    </row>
    <row r="17" spans="2:6" ht="15.75" thickBot="1" x14ac:dyDescent="0.3">
      <c r="B17" s="73" t="s">
        <v>9</v>
      </c>
      <c r="C17" s="74" t="s">
        <v>112</v>
      </c>
      <c r="D17" s="75" t="s">
        <v>113</v>
      </c>
      <c r="E17" s="76" t="s">
        <v>114</v>
      </c>
      <c r="F17" s="76" t="s">
        <v>115</v>
      </c>
    </row>
    <row r="18" spans="2:6" x14ac:dyDescent="0.25">
      <c r="B18" s="45" t="s">
        <v>10</v>
      </c>
      <c r="C18" s="68" t="s">
        <v>116</v>
      </c>
      <c r="D18" s="77" t="s">
        <v>117</v>
      </c>
      <c r="E18" s="68" t="s">
        <v>118</v>
      </c>
      <c r="F18" s="68">
        <v>1</v>
      </c>
    </row>
    <row r="19" spans="2:6" x14ac:dyDescent="0.25">
      <c r="B19" s="48" t="s">
        <v>11</v>
      </c>
      <c r="C19" s="69" t="s">
        <v>119</v>
      </c>
      <c r="D19" s="70" t="s">
        <v>120</v>
      </c>
      <c r="E19" s="69">
        <v>32</v>
      </c>
      <c r="F19" s="69" t="s">
        <v>121</v>
      </c>
    </row>
    <row r="20" spans="2:6" ht="24" customHeight="1" x14ac:dyDescent="0.25">
      <c r="B20" s="48" t="s">
        <v>12</v>
      </c>
      <c r="C20" s="69" t="s">
        <v>122</v>
      </c>
      <c r="D20" s="70" t="s">
        <v>123</v>
      </c>
      <c r="E20" s="69">
        <v>2</v>
      </c>
      <c r="F20" s="69" t="s">
        <v>124</v>
      </c>
    </row>
    <row r="21" spans="2:6" x14ac:dyDescent="0.25">
      <c r="B21" s="48" t="s">
        <v>13</v>
      </c>
      <c r="C21" s="69">
        <v>0</v>
      </c>
      <c r="D21" s="70" t="s">
        <v>125</v>
      </c>
      <c r="E21" s="69">
        <v>379</v>
      </c>
      <c r="F21" s="69" t="s">
        <v>126</v>
      </c>
    </row>
    <row r="22" spans="2:6" ht="15.75" thickBot="1" x14ac:dyDescent="0.3">
      <c r="B22" s="51" t="s">
        <v>14</v>
      </c>
      <c r="C22" s="71" t="s">
        <v>109</v>
      </c>
      <c r="D22" s="72" t="s">
        <v>127</v>
      </c>
      <c r="E22" s="71">
        <v>47</v>
      </c>
      <c r="F22" s="71" t="s">
        <v>128</v>
      </c>
    </row>
    <row r="23" spans="2:6" ht="15.75" thickBot="1" x14ac:dyDescent="0.3">
      <c r="B23" s="73" t="s">
        <v>15</v>
      </c>
      <c r="C23" s="76">
        <v>515</v>
      </c>
      <c r="D23" s="78">
        <v>142</v>
      </c>
      <c r="E23" s="76">
        <v>373</v>
      </c>
      <c r="F23" s="74" t="s">
        <v>129</v>
      </c>
    </row>
    <row r="24" spans="2:6" ht="15.75" thickBot="1" x14ac:dyDescent="0.3">
      <c r="B24" s="56" t="s">
        <v>16</v>
      </c>
      <c r="C24" s="79" t="s">
        <v>130</v>
      </c>
      <c r="D24" s="80" t="s">
        <v>131</v>
      </c>
      <c r="E24" s="79">
        <v>34</v>
      </c>
      <c r="F24" s="79" t="s">
        <v>132</v>
      </c>
    </row>
    <row r="25" spans="2:6" ht="15.75" thickBot="1" x14ac:dyDescent="0.3">
      <c r="B25" s="73" t="s">
        <v>17</v>
      </c>
      <c r="C25" s="76">
        <v>419</v>
      </c>
      <c r="D25" s="78">
        <v>11</v>
      </c>
      <c r="E25" s="76">
        <v>408</v>
      </c>
      <c r="F25" s="74" t="s">
        <v>129</v>
      </c>
    </row>
    <row r="26" spans="2:6" ht="1.1499999999999999" customHeight="1" x14ac:dyDescent="0.3">
      <c r="B26" s="57"/>
      <c r="C26" s="82"/>
      <c r="D26" s="82"/>
      <c r="E26" s="82"/>
      <c r="F26" s="83"/>
    </row>
    <row r="29" spans="2:6" ht="16.5" x14ac:dyDescent="0.25">
      <c r="B29" s="20" t="s">
        <v>145</v>
      </c>
    </row>
    <row r="30" spans="2:6" ht="14.45" x14ac:dyDescent="0.3">
      <c r="B30" s="20" t="s">
        <v>146</v>
      </c>
    </row>
    <row r="31" spans="2:6" ht="14.45" x14ac:dyDescent="0.3">
      <c r="B31" s="22"/>
    </row>
    <row r="32" spans="2:6" ht="14.45" x14ac:dyDescent="0.3">
      <c r="B32" s="22"/>
    </row>
    <row r="33" spans="2:2" ht="14.45" x14ac:dyDescent="0.3">
      <c r="B33" s="22"/>
    </row>
  </sheetData>
  <mergeCells count="1"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1251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1252</v>
      </c>
      <c r="C10" s="68">
        <v>141</v>
      </c>
      <c r="D10" s="239">
        <v>186</v>
      </c>
    </row>
    <row r="11" spans="1:4" s="6" customFormat="1" ht="8.4499999999999993" x14ac:dyDescent="0.15">
      <c r="B11" s="96" t="s">
        <v>1253</v>
      </c>
      <c r="C11" s="69">
        <v>54</v>
      </c>
      <c r="D11" s="137">
        <v>91</v>
      </c>
    </row>
    <row r="12" spans="1:4" s="6" customFormat="1" ht="8.4499999999999993" x14ac:dyDescent="0.15">
      <c r="B12" s="96" t="s">
        <v>1254</v>
      </c>
      <c r="C12" s="69">
        <v>86</v>
      </c>
      <c r="D12" s="137">
        <v>95</v>
      </c>
    </row>
    <row r="13" spans="1:4" s="6" customFormat="1" ht="9.75" thickBot="1" x14ac:dyDescent="0.2">
      <c r="B13" s="51" t="s">
        <v>1255</v>
      </c>
      <c r="C13" s="71" t="s">
        <v>1046</v>
      </c>
      <c r="D13" s="151" t="s">
        <v>137</v>
      </c>
    </row>
    <row r="14" spans="1:4" s="6" customFormat="1" ht="9" thickBot="1" x14ac:dyDescent="0.2">
      <c r="B14" s="73" t="s">
        <v>1256</v>
      </c>
      <c r="C14" s="76">
        <v>133</v>
      </c>
      <c r="D14" s="236">
        <v>183</v>
      </c>
    </row>
    <row r="15" spans="1:4" s="6" customFormat="1" ht="9" thickBot="1" x14ac:dyDescent="0.2">
      <c r="B15" s="73" t="s">
        <v>428</v>
      </c>
      <c r="C15" s="76">
        <v>132</v>
      </c>
      <c r="D15" s="236">
        <v>183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1257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1177</v>
      </c>
      <c r="C10" s="68">
        <v>19</v>
      </c>
      <c r="D10" s="239">
        <v>27</v>
      </c>
    </row>
    <row r="11" spans="1:4" s="6" customFormat="1" ht="9" x14ac:dyDescent="0.15">
      <c r="B11" s="48" t="s">
        <v>1255</v>
      </c>
      <c r="C11" s="69" t="s">
        <v>638</v>
      </c>
      <c r="D11" s="137" t="s">
        <v>195</v>
      </c>
    </row>
    <row r="12" spans="1:4" s="6" customFormat="1" ht="9" thickBot="1" x14ac:dyDescent="0.2">
      <c r="B12" s="51" t="s">
        <v>1258</v>
      </c>
      <c r="C12" s="71">
        <v>16</v>
      </c>
      <c r="D12" s="151">
        <v>9</v>
      </c>
    </row>
    <row r="13" spans="1:4" s="6" customFormat="1" ht="9" thickBot="1" x14ac:dyDescent="0.2">
      <c r="B13" s="73" t="s">
        <v>1259</v>
      </c>
      <c r="C13" s="76">
        <v>22</v>
      </c>
      <c r="D13" s="236">
        <v>18</v>
      </c>
    </row>
    <row r="14" spans="1:4" s="6" customFormat="1" ht="9" x14ac:dyDescent="0.15">
      <c r="B14" s="45" t="s">
        <v>1260</v>
      </c>
      <c r="C14" s="68" t="s">
        <v>134</v>
      </c>
      <c r="D14" s="239" t="s">
        <v>839</v>
      </c>
    </row>
    <row r="15" spans="1:4" s="6" customFormat="1" ht="9" x14ac:dyDescent="0.15">
      <c r="B15" s="48" t="s">
        <v>1177</v>
      </c>
      <c r="C15" s="69">
        <v>13</v>
      </c>
      <c r="D15" s="137">
        <v>1</v>
      </c>
    </row>
    <row r="16" spans="1:4" s="6" customFormat="1" ht="9.75" thickBot="1" x14ac:dyDescent="0.2">
      <c r="B16" s="51" t="s">
        <v>1255</v>
      </c>
      <c r="C16" s="71">
        <v>0</v>
      </c>
      <c r="D16" s="151" t="s">
        <v>134</v>
      </c>
    </row>
    <row r="17" spans="2:4" s="6" customFormat="1" ht="9.75" thickBot="1" x14ac:dyDescent="0.2">
      <c r="B17" s="73" t="s">
        <v>1261</v>
      </c>
      <c r="C17" s="76">
        <v>9</v>
      </c>
      <c r="D17" s="236" t="s">
        <v>134</v>
      </c>
    </row>
    <row r="18" spans="2:4" s="6" customFormat="1" ht="9" thickBot="1" x14ac:dyDescent="0.2">
      <c r="B18" s="73" t="s">
        <v>428</v>
      </c>
      <c r="C18" s="76">
        <v>31</v>
      </c>
      <c r="D18" s="236">
        <v>13</v>
      </c>
    </row>
    <row r="19" spans="2:4" s="6" customFormat="1" ht="1.1499999999999999" customHeight="1" x14ac:dyDescent="0.15">
      <c r="B19" s="57"/>
      <c r="C19" s="82"/>
      <c r="D19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1262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1263</v>
      </c>
      <c r="C10" s="68">
        <v>154</v>
      </c>
      <c r="D10" s="239">
        <v>255</v>
      </c>
    </row>
    <row r="11" spans="1:4" s="6" customFormat="1" ht="9" x14ac:dyDescent="0.15">
      <c r="B11" s="48" t="s">
        <v>1264</v>
      </c>
      <c r="C11" s="69">
        <v>32</v>
      </c>
      <c r="D11" s="137">
        <v>72</v>
      </c>
    </row>
    <row r="12" spans="1:4" s="6" customFormat="1" ht="9" x14ac:dyDescent="0.15">
      <c r="B12" s="48" t="s">
        <v>1265</v>
      </c>
      <c r="C12" s="69">
        <v>16</v>
      </c>
      <c r="D12" s="137">
        <v>16</v>
      </c>
    </row>
    <row r="13" spans="1:4" s="6" customFormat="1" ht="8.4499999999999993" x14ac:dyDescent="0.15">
      <c r="B13" s="48" t="s">
        <v>1266</v>
      </c>
      <c r="C13" s="69">
        <v>27</v>
      </c>
      <c r="D13" s="137">
        <v>35</v>
      </c>
    </row>
    <row r="14" spans="1:4" s="6" customFormat="1" ht="9" x14ac:dyDescent="0.15">
      <c r="B14" s="48" t="s">
        <v>1267</v>
      </c>
      <c r="C14" s="69">
        <v>1</v>
      </c>
      <c r="D14" s="137">
        <v>1</v>
      </c>
    </row>
    <row r="15" spans="1:4" s="6" customFormat="1" ht="9" x14ac:dyDescent="0.15">
      <c r="B15" s="48" t="s">
        <v>1268</v>
      </c>
      <c r="C15" s="69">
        <v>21</v>
      </c>
      <c r="D15" s="137">
        <v>25</v>
      </c>
    </row>
    <row r="16" spans="1:4" s="6" customFormat="1" ht="9" x14ac:dyDescent="0.15">
      <c r="B16" s="48" t="s">
        <v>1269</v>
      </c>
      <c r="C16" s="69">
        <v>1</v>
      </c>
      <c r="D16" s="137">
        <v>2</v>
      </c>
    </row>
    <row r="17" spans="2:4" s="6" customFormat="1" ht="9" x14ac:dyDescent="0.15">
      <c r="B17" s="48" t="s">
        <v>1270</v>
      </c>
      <c r="C17" s="69">
        <v>50</v>
      </c>
      <c r="D17" s="137">
        <v>48</v>
      </c>
    </row>
    <row r="18" spans="2:4" s="6" customFormat="1" ht="9" x14ac:dyDescent="0.15">
      <c r="B18" s="48" t="s">
        <v>1271</v>
      </c>
      <c r="C18" s="69">
        <v>13</v>
      </c>
      <c r="D18" s="137">
        <v>22</v>
      </c>
    </row>
    <row r="19" spans="2:4" s="6" customFormat="1" ht="24" customHeight="1" x14ac:dyDescent="0.15">
      <c r="B19" s="48" t="s">
        <v>1272</v>
      </c>
      <c r="C19" s="69">
        <v>40</v>
      </c>
      <c r="D19" s="137">
        <v>24</v>
      </c>
    </row>
    <row r="20" spans="2:4" s="6" customFormat="1" ht="9" x14ac:dyDescent="0.15">
      <c r="B20" s="48" t="s">
        <v>1273</v>
      </c>
      <c r="C20" s="69" t="s">
        <v>140</v>
      </c>
      <c r="D20" s="137">
        <v>7</v>
      </c>
    </row>
    <row r="21" spans="2:4" s="6" customFormat="1" ht="9.75" thickBot="1" x14ac:dyDescent="0.2">
      <c r="B21" s="51" t="s">
        <v>1274</v>
      </c>
      <c r="C21" s="71">
        <v>95</v>
      </c>
      <c r="D21" s="151">
        <v>83</v>
      </c>
    </row>
    <row r="22" spans="2:4" s="6" customFormat="1" ht="9.75" thickBot="1" x14ac:dyDescent="0.2">
      <c r="B22" s="73" t="s">
        <v>1275</v>
      </c>
      <c r="C22" s="76">
        <v>448</v>
      </c>
      <c r="D22" s="236">
        <v>591</v>
      </c>
    </row>
    <row r="23" spans="2:4" s="6" customFormat="1" ht="9" x14ac:dyDescent="0.15">
      <c r="B23" s="45" t="s">
        <v>1263</v>
      </c>
      <c r="C23" s="68" t="s">
        <v>1282</v>
      </c>
      <c r="D23" s="239" t="s">
        <v>1283</v>
      </c>
    </row>
    <row r="24" spans="2:4" s="6" customFormat="1" ht="9" x14ac:dyDescent="0.15">
      <c r="B24" s="48" t="s">
        <v>1276</v>
      </c>
      <c r="C24" s="69" t="s">
        <v>1043</v>
      </c>
      <c r="D24" s="137" t="s">
        <v>1284</v>
      </c>
    </row>
    <row r="25" spans="2:4" s="6" customFormat="1" ht="9" x14ac:dyDescent="0.15">
      <c r="B25" s="48" t="s">
        <v>1277</v>
      </c>
      <c r="C25" s="69">
        <v>0</v>
      </c>
      <c r="D25" s="137" t="s">
        <v>839</v>
      </c>
    </row>
    <row r="26" spans="2:4" s="6" customFormat="1" ht="9" x14ac:dyDescent="0.15">
      <c r="B26" s="48" t="s">
        <v>1267</v>
      </c>
      <c r="C26" s="69">
        <v>0</v>
      </c>
      <c r="D26" s="137" t="s">
        <v>839</v>
      </c>
    </row>
    <row r="27" spans="2:4" s="6" customFormat="1" ht="9" x14ac:dyDescent="0.15">
      <c r="B27" s="48" t="s">
        <v>1268</v>
      </c>
      <c r="C27" s="69" t="s">
        <v>351</v>
      </c>
      <c r="D27" s="137" t="s">
        <v>351</v>
      </c>
    </row>
    <row r="28" spans="2:4" s="6" customFormat="1" ht="9" x14ac:dyDescent="0.15">
      <c r="B28" s="48" t="s">
        <v>1278</v>
      </c>
      <c r="C28" s="69" t="s">
        <v>1148</v>
      </c>
      <c r="D28" s="137" t="s">
        <v>638</v>
      </c>
    </row>
    <row r="29" spans="2:4" s="6" customFormat="1" ht="24" customHeight="1" x14ac:dyDescent="0.15">
      <c r="B29" s="48" t="s">
        <v>1279</v>
      </c>
      <c r="C29" s="69" t="s">
        <v>138</v>
      </c>
      <c r="D29" s="137" t="s">
        <v>639</v>
      </c>
    </row>
    <row r="30" spans="2:4" s="6" customFormat="1" ht="9.75" thickBot="1" x14ac:dyDescent="0.2">
      <c r="B30" s="51" t="s">
        <v>1280</v>
      </c>
      <c r="C30" s="71" t="s">
        <v>1285</v>
      </c>
      <c r="D30" s="151" t="s">
        <v>1286</v>
      </c>
    </row>
    <row r="31" spans="2:4" s="6" customFormat="1" ht="9.75" thickBot="1" x14ac:dyDescent="0.2">
      <c r="B31" s="73" t="s">
        <v>1281</v>
      </c>
      <c r="C31" s="76" t="s">
        <v>1287</v>
      </c>
      <c r="D31" s="236" t="s">
        <v>1288</v>
      </c>
    </row>
    <row r="32" spans="2:4" s="6" customFormat="1" ht="9" thickBot="1" x14ac:dyDescent="0.2">
      <c r="B32" s="73" t="s">
        <v>428</v>
      </c>
      <c r="C32" s="76">
        <v>101</v>
      </c>
      <c r="D32" s="236">
        <v>101</v>
      </c>
    </row>
    <row r="33" spans="2:4" s="6" customFormat="1" ht="1.1499999999999999" customHeight="1" x14ac:dyDescent="0.15">
      <c r="B33" s="57"/>
      <c r="C33" s="82"/>
      <c r="D3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1289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9" x14ac:dyDescent="0.15">
      <c r="B10" s="45" t="s">
        <v>1290</v>
      </c>
      <c r="C10" s="68" t="s">
        <v>1310</v>
      </c>
      <c r="D10" s="239" t="s">
        <v>1311</v>
      </c>
    </row>
    <row r="11" spans="1:4" s="6" customFormat="1" ht="9" x14ac:dyDescent="0.15">
      <c r="B11" s="48" t="s">
        <v>1291</v>
      </c>
      <c r="C11" s="69" t="s">
        <v>1312</v>
      </c>
      <c r="D11" s="137" t="s">
        <v>1048</v>
      </c>
    </row>
    <row r="12" spans="1:4" s="6" customFormat="1" ht="9" x14ac:dyDescent="0.15">
      <c r="B12" s="48" t="s">
        <v>1293</v>
      </c>
      <c r="C12" s="69" t="s">
        <v>1313</v>
      </c>
      <c r="D12" s="137" t="s">
        <v>804</v>
      </c>
    </row>
    <row r="13" spans="1:4" s="6" customFormat="1" ht="9.75" thickBot="1" x14ac:dyDescent="0.2">
      <c r="B13" s="51" t="s">
        <v>1294</v>
      </c>
      <c r="C13" s="71" t="s">
        <v>648</v>
      </c>
      <c r="D13" s="151" t="s">
        <v>1314</v>
      </c>
    </row>
    <row r="14" spans="1:4" s="6" customFormat="1" ht="9.75" thickBot="1" x14ac:dyDescent="0.2">
      <c r="B14" s="73" t="s">
        <v>1296</v>
      </c>
      <c r="C14" s="74" t="s">
        <v>1315</v>
      </c>
      <c r="D14" s="128" t="s">
        <v>1316</v>
      </c>
    </row>
    <row r="15" spans="1:4" s="6" customFormat="1" ht="9" x14ac:dyDescent="0.15">
      <c r="B15" s="45" t="s">
        <v>1297</v>
      </c>
      <c r="C15" s="68" t="s">
        <v>1317</v>
      </c>
      <c r="D15" s="239" t="s">
        <v>1318</v>
      </c>
    </row>
    <row r="16" spans="1:4" s="6" customFormat="1" ht="9" x14ac:dyDescent="0.15">
      <c r="B16" s="48" t="s">
        <v>1298</v>
      </c>
      <c r="C16" s="69" t="s">
        <v>1284</v>
      </c>
      <c r="D16" s="137" t="s">
        <v>1284</v>
      </c>
    </row>
    <row r="17" spans="2:4" s="6" customFormat="1" ht="9" x14ac:dyDescent="0.15">
      <c r="B17" s="48" t="s">
        <v>1299</v>
      </c>
      <c r="C17" s="69" t="s">
        <v>645</v>
      </c>
      <c r="D17" s="137" t="s">
        <v>1319</v>
      </c>
    </row>
    <row r="18" spans="2:4" s="6" customFormat="1" ht="9" x14ac:dyDescent="0.15">
      <c r="B18" s="48" t="s">
        <v>1300</v>
      </c>
      <c r="C18" s="69" t="s">
        <v>35</v>
      </c>
      <c r="D18" s="137" t="s">
        <v>142</v>
      </c>
    </row>
    <row r="19" spans="2:4" s="6" customFormat="1" ht="9" x14ac:dyDescent="0.15">
      <c r="B19" s="48" t="s">
        <v>1301</v>
      </c>
      <c r="C19" s="69" t="s">
        <v>1042</v>
      </c>
      <c r="D19" s="137" t="s">
        <v>647</v>
      </c>
    </row>
    <row r="20" spans="2:4" s="6" customFormat="1" ht="9" x14ac:dyDescent="0.15">
      <c r="B20" s="48" t="s">
        <v>1302</v>
      </c>
      <c r="C20" s="69" t="s">
        <v>144</v>
      </c>
      <c r="D20" s="137" t="s">
        <v>144</v>
      </c>
    </row>
    <row r="21" spans="2:4" s="6" customFormat="1" ht="9" x14ac:dyDescent="0.15">
      <c r="B21" s="48" t="s">
        <v>1303</v>
      </c>
      <c r="C21" s="69" t="s">
        <v>638</v>
      </c>
      <c r="D21" s="137" t="s">
        <v>638</v>
      </c>
    </row>
    <row r="22" spans="2:4" s="6" customFormat="1" ht="9.75" thickBot="1" x14ac:dyDescent="0.2">
      <c r="B22" s="51" t="s">
        <v>1304</v>
      </c>
      <c r="C22" s="71" t="s">
        <v>34</v>
      </c>
      <c r="D22" s="151" t="s">
        <v>34</v>
      </c>
    </row>
    <row r="23" spans="2:4" s="6" customFormat="1" ht="9.75" thickBot="1" x14ac:dyDescent="0.2">
      <c r="B23" s="73" t="s">
        <v>1305</v>
      </c>
      <c r="C23" s="76" t="s">
        <v>1320</v>
      </c>
      <c r="D23" s="236" t="s">
        <v>1321</v>
      </c>
    </row>
    <row r="24" spans="2:4" s="6" customFormat="1" ht="9.75" x14ac:dyDescent="0.15">
      <c r="B24" s="45" t="s">
        <v>1306</v>
      </c>
      <c r="C24" s="68" t="s">
        <v>43</v>
      </c>
      <c r="D24" s="239" t="s">
        <v>1322</v>
      </c>
    </row>
    <row r="25" spans="2:4" s="6" customFormat="1" ht="10.5" thickBot="1" x14ac:dyDescent="0.2">
      <c r="B25" s="51" t="s">
        <v>1308</v>
      </c>
      <c r="C25" s="71" t="s">
        <v>1129</v>
      </c>
      <c r="D25" s="151" t="s">
        <v>842</v>
      </c>
    </row>
    <row r="26" spans="2:4" s="6" customFormat="1" ht="9.75" thickBot="1" x14ac:dyDescent="0.2">
      <c r="B26" s="73" t="s">
        <v>1309</v>
      </c>
      <c r="C26" s="76" t="s">
        <v>642</v>
      </c>
      <c r="D26" s="236" t="s">
        <v>1323</v>
      </c>
    </row>
    <row r="27" spans="2:4" s="6" customFormat="1" ht="9.75" thickBot="1" x14ac:dyDescent="0.2">
      <c r="B27" s="73" t="s">
        <v>428</v>
      </c>
      <c r="C27" s="74" t="s">
        <v>38</v>
      </c>
      <c r="D27" s="128" t="s">
        <v>39</v>
      </c>
    </row>
    <row r="28" spans="2:4" s="6" customFormat="1" ht="1.1499999999999999" customHeight="1" x14ac:dyDescent="0.15">
      <c r="B28" s="57"/>
      <c r="C28" s="82"/>
      <c r="D28" s="82"/>
    </row>
    <row r="29" spans="2:4" s="23" customFormat="1" ht="14.45" x14ac:dyDescent="0.3"/>
    <row r="30" spans="2:4" s="23" customFormat="1" ht="14.45" x14ac:dyDescent="0.3"/>
    <row r="31" spans="2:4" s="21" customFormat="1" ht="16.5" x14ac:dyDescent="0.15">
      <c r="B31" s="20" t="s">
        <v>1324</v>
      </c>
    </row>
    <row r="32" spans="2:4" s="21" customFormat="1" ht="6.6" x14ac:dyDescent="0.15">
      <c r="B32" s="22"/>
    </row>
    <row r="33" spans="2:2" s="21" customFormat="1" ht="6.6" x14ac:dyDescent="0.15">
      <c r="B33" s="22"/>
    </row>
    <row r="34" spans="2:2" s="21" customFormat="1" ht="6.6" x14ac:dyDescent="0.15">
      <c r="B34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1325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124" t="s">
        <v>1326</v>
      </c>
      <c r="C10" s="134" t="s">
        <v>1332</v>
      </c>
      <c r="D10" s="136" t="s">
        <v>1333</v>
      </c>
    </row>
    <row r="11" spans="1:4" s="6" customFormat="1" ht="9" x14ac:dyDescent="0.15">
      <c r="B11" s="96" t="s">
        <v>1327</v>
      </c>
      <c r="C11" s="69" t="s">
        <v>142</v>
      </c>
      <c r="D11" s="137" t="s">
        <v>649</v>
      </c>
    </row>
    <row r="12" spans="1:4" s="6" customFormat="1" ht="9" x14ac:dyDescent="0.15">
      <c r="B12" s="96" t="s">
        <v>1328</v>
      </c>
      <c r="C12" s="69" t="s">
        <v>1145</v>
      </c>
      <c r="D12" s="137" t="s">
        <v>40</v>
      </c>
    </row>
    <row r="13" spans="1:4" s="6" customFormat="1" ht="24" customHeight="1" x14ac:dyDescent="0.15">
      <c r="B13" s="96" t="s">
        <v>1329</v>
      </c>
      <c r="C13" s="69">
        <v>1</v>
      </c>
      <c r="D13" s="137">
        <v>0</v>
      </c>
    </row>
    <row r="14" spans="1:4" s="6" customFormat="1" ht="9" x14ac:dyDescent="0.15">
      <c r="B14" s="138" t="s">
        <v>1330</v>
      </c>
      <c r="C14" s="140" t="s">
        <v>351</v>
      </c>
      <c r="D14" s="142" t="s">
        <v>134</v>
      </c>
    </row>
    <row r="15" spans="1:4" s="6" customFormat="1" ht="9.75" thickBot="1" x14ac:dyDescent="0.2">
      <c r="B15" s="145" t="s">
        <v>1331</v>
      </c>
      <c r="C15" s="147" t="s">
        <v>140</v>
      </c>
      <c r="D15" s="283" t="s">
        <v>140</v>
      </c>
    </row>
    <row r="16" spans="1:4" s="6" customFormat="1" ht="9.75" thickBot="1" x14ac:dyDescent="0.2">
      <c r="B16" s="73" t="s">
        <v>428</v>
      </c>
      <c r="C16" s="76" t="s">
        <v>1312</v>
      </c>
      <c r="D16" s="236" t="s">
        <v>1048</v>
      </c>
    </row>
    <row r="17" spans="2:4" s="6" customFormat="1" ht="1.1499999999999999" customHeight="1" x14ac:dyDescent="0.15">
      <c r="B17" s="57"/>
      <c r="C17" s="82"/>
      <c r="D17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1334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101</v>
      </c>
      <c r="C9" s="65" t="s">
        <v>1181</v>
      </c>
      <c r="D9" s="87" t="s">
        <v>1182</v>
      </c>
    </row>
    <row r="10" spans="1:4" s="6" customFormat="1" ht="9" x14ac:dyDescent="0.15">
      <c r="B10" s="45" t="s">
        <v>1335</v>
      </c>
      <c r="C10" s="68" t="s">
        <v>138</v>
      </c>
      <c r="D10" s="239" t="s">
        <v>1046</v>
      </c>
    </row>
    <row r="11" spans="1:4" s="6" customFormat="1" ht="9" x14ac:dyDescent="0.15">
      <c r="B11" s="48" t="s">
        <v>1336</v>
      </c>
      <c r="C11" s="69" t="s">
        <v>839</v>
      </c>
      <c r="D11" s="137" t="s">
        <v>140</v>
      </c>
    </row>
    <row r="12" spans="1:4" s="6" customFormat="1" ht="9.75" thickBot="1" x14ac:dyDescent="0.2">
      <c r="B12" s="51" t="s">
        <v>1337</v>
      </c>
      <c r="C12" s="71" t="s">
        <v>839</v>
      </c>
      <c r="D12" s="151" t="s">
        <v>137</v>
      </c>
    </row>
    <row r="13" spans="1:4" s="6" customFormat="1" ht="9.75" thickBot="1" x14ac:dyDescent="0.2">
      <c r="B13" s="73" t="s">
        <v>428</v>
      </c>
      <c r="C13" s="76" t="s">
        <v>638</v>
      </c>
      <c r="D13" s="236" t="s">
        <v>638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1338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1339</v>
      </c>
      <c r="C10" s="68">
        <v>3</v>
      </c>
      <c r="D10" s="239">
        <v>20</v>
      </c>
    </row>
    <row r="11" spans="1:4" s="6" customFormat="1" ht="9" x14ac:dyDescent="0.15">
      <c r="B11" s="48" t="s">
        <v>1340</v>
      </c>
      <c r="C11" s="69" t="s">
        <v>1322</v>
      </c>
      <c r="D11" s="137" t="s">
        <v>357</v>
      </c>
    </row>
    <row r="12" spans="1:4" s="6" customFormat="1" ht="9.75" thickBot="1" x14ac:dyDescent="0.2">
      <c r="B12" s="51" t="s">
        <v>1341</v>
      </c>
      <c r="C12" s="71">
        <v>0</v>
      </c>
      <c r="D12" s="151" t="s">
        <v>351</v>
      </c>
    </row>
    <row r="13" spans="1:4" s="6" customFormat="1" ht="9.75" thickBot="1" x14ac:dyDescent="0.2">
      <c r="B13" s="73" t="s">
        <v>428</v>
      </c>
      <c r="C13" s="76" t="s">
        <v>45</v>
      </c>
      <c r="D13" s="236" t="s">
        <v>46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1342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x14ac:dyDescent="0.15">
      <c r="B10" s="45" t="s">
        <v>1343</v>
      </c>
      <c r="C10" s="68" t="s">
        <v>1145</v>
      </c>
      <c r="D10" s="239" t="s">
        <v>133</v>
      </c>
    </row>
    <row r="11" spans="1:4" s="6" customFormat="1" ht="9.75" thickBot="1" x14ac:dyDescent="0.2">
      <c r="B11" s="51" t="s">
        <v>1344</v>
      </c>
      <c r="C11" s="71" t="s">
        <v>1352</v>
      </c>
      <c r="D11" s="151">
        <v>5</v>
      </c>
    </row>
    <row r="12" spans="1:4" s="6" customFormat="1" ht="9.75" thickBot="1" x14ac:dyDescent="0.2">
      <c r="B12" s="73" t="s">
        <v>1345</v>
      </c>
      <c r="C12" s="76" t="s">
        <v>1043</v>
      </c>
      <c r="D12" s="236" t="s">
        <v>1353</v>
      </c>
    </row>
    <row r="13" spans="1:4" s="6" customFormat="1" ht="24" customHeight="1" thickBot="1" x14ac:dyDescent="0.2">
      <c r="B13" s="243" t="s">
        <v>1346</v>
      </c>
      <c r="C13" s="79">
        <v>38</v>
      </c>
      <c r="D13" s="238">
        <v>22</v>
      </c>
    </row>
    <row r="14" spans="1:4" s="6" customFormat="1" ht="9.75" thickBot="1" x14ac:dyDescent="0.2">
      <c r="B14" s="73" t="s">
        <v>1347</v>
      </c>
      <c r="C14" s="76" t="s">
        <v>838</v>
      </c>
      <c r="D14" s="236" t="s">
        <v>1109</v>
      </c>
    </row>
    <row r="15" spans="1:4" s="6" customFormat="1" ht="24" customHeight="1" x14ac:dyDescent="0.15">
      <c r="B15" s="232" t="s">
        <v>1348</v>
      </c>
      <c r="C15" s="68">
        <v>15</v>
      </c>
      <c r="D15" s="239">
        <v>13</v>
      </c>
    </row>
    <row r="16" spans="1:4" s="6" customFormat="1" ht="9" x14ac:dyDescent="0.15">
      <c r="B16" s="96" t="s">
        <v>1349</v>
      </c>
      <c r="C16" s="69" t="s">
        <v>195</v>
      </c>
      <c r="D16" s="137" t="s">
        <v>140</v>
      </c>
    </row>
    <row r="17" spans="2:4" s="6" customFormat="1" ht="24" customHeight="1" x14ac:dyDescent="0.15">
      <c r="B17" s="96" t="s">
        <v>1350</v>
      </c>
      <c r="C17" s="69" t="s">
        <v>137</v>
      </c>
      <c r="D17" s="137" t="s">
        <v>139</v>
      </c>
    </row>
    <row r="18" spans="2:4" s="6" customFormat="1" ht="24" customHeight="1" thickBot="1" x14ac:dyDescent="0.2">
      <c r="B18" s="98" t="s">
        <v>1351</v>
      </c>
      <c r="C18" s="71">
        <v>34</v>
      </c>
      <c r="D18" s="151">
        <v>24</v>
      </c>
    </row>
    <row r="19" spans="2:4" s="6" customFormat="1" ht="9.75" thickBot="1" x14ac:dyDescent="0.2">
      <c r="B19" s="73" t="s">
        <v>428</v>
      </c>
      <c r="C19" s="76" t="s">
        <v>47</v>
      </c>
      <c r="D19" s="236" t="s">
        <v>48</v>
      </c>
    </row>
    <row r="20" spans="2:4" s="6" customFormat="1" ht="1.1499999999999999" customHeight="1" x14ac:dyDescent="0.15">
      <c r="B20" s="57"/>
      <c r="C20" s="82"/>
      <c r="D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2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1354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18.75" thickBot="1" x14ac:dyDescent="0.2">
      <c r="B9" s="121" t="s">
        <v>151</v>
      </c>
      <c r="C9" s="65" t="s">
        <v>1181</v>
      </c>
      <c r="D9" s="87" t="s">
        <v>1182</v>
      </c>
    </row>
    <row r="10" spans="1:4" s="6" customFormat="1" ht="9" thickBot="1" x14ac:dyDescent="0.2">
      <c r="B10" s="73" t="s">
        <v>15</v>
      </c>
      <c r="C10" s="76">
        <v>515</v>
      </c>
      <c r="D10" s="236">
        <v>142</v>
      </c>
    </row>
    <row r="11" spans="1:4" s="6" customFormat="1" ht="9.75" thickBot="1" x14ac:dyDescent="0.2">
      <c r="B11" s="56" t="s">
        <v>1355</v>
      </c>
      <c r="C11" s="256" t="s">
        <v>1366</v>
      </c>
      <c r="D11" s="258" t="s">
        <v>1366</v>
      </c>
    </row>
    <row r="12" spans="1:4" s="6" customFormat="1" ht="9.75" thickBot="1" x14ac:dyDescent="0.2">
      <c r="B12" s="73" t="s">
        <v>1356</v>
      </c>
      <c r="C12" s="76" t="s">
        <v>644</v>
      </c>
      <c r="D12" s="236" t="s">
        <v>1322</v>
      </c>
    </row>
    <row r="13" spans="1:4" s="6" customFormat="1" ht="8.4499999999999993" x14ac:dyDescent="0.15">
      <c r="B13" s="284" t="s">
        <v>1357</v>
      </c>
      <c r="C13" s="285"/>
      <c r="D13" s="285"/>
    </row>
    <row r="14" spans="1:4" s="6" customFormat="1" ht="9" x14ac:dyDescent="0.15">
      <c r="B14" s="96" t="s">
        <v>1358</v>
      </c>
      <c r="C14" s="69" t="s">
        <v>1367</v>
      </c>
      <c r="D14" s="137" t="s">
        <v>1047</v>
      </c>
    </row>
    <row r="15" spans="1:4" s="6" customFormat="1" ht="9" x14ac:dyDescent="0.15">
      <c r="B15" s="96" t="s">
        <v>1359</v>
      </c>
      <c r="C15" s="69">
        <v>61</v>
      </c>
      <c r="D15" s="137" t="s">
        <v>728</v>
      </c>
    </row>
    <row r="16" spans="1:4" s="6" customFormat="1" ht="9" x14ac:dyDescent="0.15">
      <c r="B16" s="96" t="s">
        <v>1360</v>
      </c>
      <c r="C16" s="69" t="s">
        <v>195</v>
      </c>
      <c r="D16" s="137">
        <v>9</v>
      </c>
    </row>
    <row r="17" spans="2:4" s="6" customFormat="1" ht="9" x14ac:dyDescent="0.15">
      <c r="B17" s="96" t="s">
        <v>1361</v>
      </c>
      <c r="C17" s="69">
        <v>3</v>
      </c>
      <c r="D17" s="137" t="s">
        <v>1368</v>
      </c>
    </row>
    <row r="18" spans="2:4" s="6" customFormat="1" ht="9" x14ac:dyDescent="0.15">
      <c r="B18" s="96" t="s">
        <v>1362</v>
      </c>
      <c r="C18" s="69" t="s">
        <v>195</v>
      </c>
      <c r="D18" s="137" t="s">
        <v>140</v>
      </c>
    </row>
    <row r="19" spans="2:4" s="6" customFormat="1" ht="9" x14ac:dyDescent="0.15">
      <c r="B19" s="96" t="s">
        <v>1363</v>
      </c>
      <c r="C19" s="69">
        <v>36</v>
      </c>
      <c r="D19" s="137">
        <v>6</v>
      </c>
    </row>
    <row r="20" spans="2:4" s="6" customFormat="1" ht="9" x14ac:dyDescent="0.15">
      <c r="B20" s="96" t="s">
        <v>1364</v>
      </c>
      <c r="C20" s="69">
        <v>12</v>
      </c>
      <c r="D20" s="137" t="s">
        <v>351</v>
      </c>
    </row>
    <row r="21" spans="2:4" s="6" customFormat="1" ht="9.75" thickBot="1" x14ac:dyDescent="0.2">
      <c r="B21" s="98" t="s">
        <v>1365</v>
      </c>
      <c r="C21" s="71">
        <v>35</v>
      </c>
      <c r="D21" s="151">
        <v>48</v>
      </c>
    </row>
    <row r="22" spans="2:4" s="6" customFormat="1" ht="9.75" thickBot="1" x14ac:dyDescent="0.2">
      <c r="B22" s="73" t="s">
        <v>428</v>
      </c>
      <c r="C22" s="76" t="s">
        <v>47</v>
      </c>
      <c r="D22" s="236" t="s">
        <v>48</v>
      </c>
    </row>
    <row r="23" spans="2:4" s="6" customFormat="1" ht="1.1499999999999999" customHeight="1" x14ac:dyDescent="0.15">
      <c r="B23" s="57"/>
      <c r="C23" s="82"/>
      <c r="D2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1369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" t="s">
        <v>1370</v>
      </c>
      <c r="C10" s="66" t="s">
        <v>1376</v>
      </c>
      <c r="D10" s="108" t="s">
        <v>1377</v>
      </c>
    </row>
    <row r="11" spans="1:4" s="6" customFormat="1" ht="9" x14ac:dyDescent="0.15">
      <c r="B11" s="96" t="s">
        <v>1371</v>
      </c>
      <c r="C11" s="90" t="s">
        <v>1378</v>
      </c>
      <c r="D11" s="109" t="s">
        <v>1379</v>
      </c>
    </row>
    <row r="12" spans="1:4" s="6" customFormat="1" ht="24" customHeight="1" x14ac:dyDescent="0.15">
      <c r="B12" s="96" t="s">
        <v>1372</v>
      </c>
      <c r="C12" s="90" t="s">
        <v>1380</v>
      </c>
      <c r="D12" s="109" t="s">
        <v>1381</v>
      </c>
    </row>
    <row r="13" spans="1:4" s="6" customFormat="1" ht="9" x14ac:dyDescent="0.15">
      <c r="B13" s="143" t="s">
        <v>1373</v>
      </c>
      <c r="C13" s="69">
        <v>56</v>
      </c>
      <c r="D13" s="137">
        <v>459</v>
      </c>
    </row>
    <row r="14" spans="1:4" s="6" customFormat="1" ht="9" x14ac:dyDescent="0.15">
      <c r="B14" s="143" t="s">
        <v>1374</v>
      </c>
      <c r="C14" s="90" t="s">
        <v>1382</v>
      </c>
      <c r="D14" s="109" t="s">
        <v>1383</v>
      </c>
    </row>
    <row r="15" spans="1:4" s="6" customFormat="1" ht="9.75" thickBot="1" x14ac:dyDescent="0.2">
      <c r="B15" s="51" t="s">
        <v>1375</v>
      </c>
      <c r="C15" s="71">
        <v>68</v>
      </c>
      <c r="D15" s="151">
        <v>91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8.28515625" customWidth="1"/>
    <col min="3" max="6" width="11.28515625" customWidth="1"/>
  </cols>
  <sheetData>
    <row r="1" spans="1:6" ht="14.45" x14ac:dyDescent="0.3">
      <c r="A1" s="17" t="s">
        <v>53</v>
      </c>
    </row>
    <row r="5" spans="1:6" ht="19.5" x14ac:dyDescent="0.3">
      <c r="B5" s="1" t="s">
        <v>147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81"/>
      <c r="C9" s="84" t="s">
        <v>51</v>
      </c>
      <c r="D9" s="62" t="s">
        <v>148</v>
      </c>
      <c r="E9" s="440" t="s">
        <v>149</v>
      </c>
      <c r="F9" s="442"/>
    </row>
    <row r="10" spans="1:6" s="6" customFormat="1" ht="9.75" thickBot="1" x14ac:dyDescent="0.2">
      <c r="B10" s="85" t="s">
        <v>150</v>
      </c>
      <c r="C10" s="63" t="s">
        <v>151</v>
      </c>
      <c r="D10" s="63" t="s">
        <v>151</v>
      </c>
      <c r="E10" s="64" t="s">
        <v>151</v>
      </c>
      <c r="F10" s="88" t="s">
        <v>102</v>
      </c>
    </row>
    <row r="11" spans="1:6" s="6" customFormat="1" ht="9" x14ac:dyDescent="0.15">
      <c r="B11" s="45" t="s">
        <v>152</v>
      </c>
      <c r="C11" s="66" t="s">
        <v>170</v>
      </c>
      <c r="D11" s="67" t="s">
        <v>171</v>
      </c>
      <c r="E11" s="66" t="s">
        <v>172</v>
      </c>
      <c r="F11" s="89">
        <v>68</v>
      </c>
    </row>
    <row r="12" spans="1:6" s="6" customFormat="1" ht="9" x14ac:dyDescent="0.15">
      <c r="B12" s="48" t="s">
        <v>153</v>
      </c>
      <c r="C12" s="90" t="s">
        <v>173</v>
      </c>
      <c r="D12" s="91" t="s">
        <v>174</v>
      </c>
      <c r="E12" s="90" t="s">
        <v>175</v>
      </c>
      <c r="F12" s="92">
        <v>22.6</v>
      </c>
    </row>
    <row r="13" spans="1:6" s="6" customFormat="1" ht="9" x14ac:dyDescent="0.15">
      <c r="B13" s="48" t="s">
        <v>154</v>
      </c>
      <c r="C13" s="90" t="s">
        <v>176</v>
      </c>
      <c r="D13" s="91" t="s">
        <v>177</v>
      </c>
      <c r="E13" s="90" t="s">
        <v>178</v>
      </c>
      <c r="F13" s="92" t="s">
        <v>179</v>
      </c>
    </row>
    <row r="14" spans="1:6" s="6" customFormat="1" ht="9" x14ac:dyDescent="0.15">
      <c r="B14" s="48" t="s">
        <v>155</v>
      </c>
      <c r="C14" s="69" t="s">
        <v>180</v>
      </c>
      <c r="D14" s="70" t="s">
        <v>181</v>
      </c>
      <c r="E14" s="69">
        <v>144</v>
      </c>
      <c r="F14" s="92" t="s">
        <v>182</v>
      </c>
    </row>
    <row r="15" spans="1:6" s="6" customFormat="1" ht="24" customHeight="1" x14ac:dyDescent="0.15">
      <c r="B15" s="48" t="s">
        <v>156</v>
      </c>
      <c r="C15" s="90" t="s">
        <v>183</v>
      </c>
      <c r="D15" s="91" t="s">
        <v>184</v>
      </c>
      <c r="E15" s="90" t="s">
        <v>185</v>
      </c>
      <c r="F15" s="92" t="s">
        <v>186</v>
      </c>
    </row>
    <row r="16" spans="1:6" s="6" customFormat="1" ht="24" customHeight="1" x14ac:dyDescent="0.15">
      <c r="B16" s="48" t="s">
        <v>157</v>
      </c>
      <c r="C16" s="90" t="s">
        <v>187</v>
      </c>
      <c r="D16" s="91" t="s">
        <v>188</v>
      </c>
      <c r="E16" s="90" t="s">
        <v>189</v>
      </c>
      <c r="F16" s="92" t="s">
        <v>190</v>
      </c>
    </row>
    <row r="17" spans="2:6" s="6" customFormat="1" ht="9" x14ac:dyDescent="0.15">
      <c r="B17" s="48" t="s">
        <v>158</v>
      </c>
      <c r="C17" s="69">
        <v>606</v>
      </c>
      <c r="D17" s="70">
        <v>764</v>
      </c>
      <c r="E17" s="69" t="s">
        <v>191</v>
      </c>
      <c r="F17" s="92" t="s">
        <v>192</v>
      </c>
    </row>
    <row r="18" spans="2:6" s="6" customFormat="1" ht="24" customHeight="1" x14ac:dyDescent="0.15">
      <c r="B18" s="48" t="s">
        <v>159</v>
      </c>
      <c r="C18" s="69">
        <v>104</v>
      </c>
      <c r="D18" s="70">
        <v>191</v>
      </c>
      <c r="E18" s="69" t="s">
        <v>46</v>
      </c>
      <c r="F18" s="92" t="s">
        <v>193</v>
      </c>
    </row>
    <row r="19" spans="2:6" s="6" customFormat="1" ht="9" x14ac:dyDescent="0.15">
      <c r="B19" s="48" t="s">
        <v>160</v>
      </c>
      <c r="C19" s="69">
        <v>244</v>
      </c>
      <c r="D19" s="70">
        <v>249</v>
      </c>
      <c r="E19" s="69" t="s">
        <v>134</v>
      </c>
      <c r="F19" s="92" t="s">
        <v>194</v>
      </c>
    </row>
    <row r="20" spans="2:6" s="6" customFormat="1" ht="9" x14ac:dyDescent="0.15">
      <c r="B20" s="48" t="s">
        <v>161</v>
      </c>
      <c r="C20" s="69">
        <v>554</v>
      </c>
      <c r="D20" s="70">
        <v>574</v>
      </c>
      <c r="E20" s="69" t="s">
        <v>195</v>
      </c>
      <c r="F20" s="92" t="s">
        <v>196</v>
      </c>
    </row>
    <row r="21" spans="2:6" s="6" customFormat="1" ht="9" x14ac:dyDescent="0.15">
      <c r="B21" s="48" t="s">
        <v>163</v>
      </c>
      <c r="C21" s="69">
        <v>482</v>
      </c>
      <c r="D21" s="70">
        <v>507</v>
      </c>
      <c r="E21" s="69" t="s">
        <v>144</v>
      </c>
      <c r="F21" s="92" t="s">
        <v>197</v>
      </c>
    </row>
    <row r="22" spans="2:6" s="6" customFormat="1" ht="9" x14ac:dyDescent="0.15">
      <c r="B22" s="48" t="s">
        <v>164</v>
      </c>
      <c r="C22" s="69">
        <v>92</v>
      </c>
      <c r="D22" s="70">
        <v>116</v>
      </c>
      <c r="E22" s="69" t="s">
        <v>198</v>
      </c>
      <c r="F22" s="92" t="s">
        <v>192</v>
      </c>
    </row>
    <row r="23" spans="2:6" s="6" customFormat="1" ht="9" x14ac:dyDescent="0.15">
      <c r="B23" s="48" t="s">
        <v>166</v>
      </c>
      <c r="C23" s="90" t="s">
        <v>199</v>
      </c>
      <c r="D23" s="91" t="s">
        <v>200</v>
      </c>
      <c r="E23" s="69" t="s">
        <v>201</v>
      </c>
      <c r="F23" s="92" t="s">
        <v>202</v>
      </c>
    </row>
    <row r="24" spans="2:6" s="6" customFormat="1" ht="9.75" thickBot="1" x14ac:dyDescent="0.2">
      <c r="B24" s="51" t="s">
        <v>168</v>
      </c>
      <c r="C24" s="93" t="s">
        <v>203</v>
      </c>
      <c r="D24" s="72">
        <v>861</v>
      </c>
      <c r="E24" s="71">
        <v>714</v>
      </c>
      <c r="F24" s="94">
        <v>82.9</v>
      </c>
    </row>
    <row r="25" spans="2:6" s="6" customFormat="1" ht="9.75" thickBot="1" x14ac:dyDescent="0.2">
      <c r="B25" s="73" t="s">
        <v>169</v>
      </c>
      <c r="C25" s="74" t="s">
        <v>204</v>
      </c>
      <c r="D25" s="75" t="s">
        <v>205</v>
      </c>
      <c r="E25" s="74" t="s">
        <v>206</v>
      </c>
      <c r="F25" s="95" t="s">
        <v>207</v>
      </c>
    </row>
    <row r="26" spans="2:6" s="6" customFormat="1" ht="1.1499999999999999" customHeight="1" x14ac:dyDescent="0.15">
      <c r="B26" s="57"/>
      <c r="C26" s="82"/>
      <c r="D26" s="82"/>
      <c r="E26" s="82"/>
      <c r="F26" s="82"/>
    </row>
    <row r="27" spans="2:6" s="23" customFormat="1" ht="14.45" x14ac:dyDescent="0.3"/>
    <row r="28" spans="2:6" s="23" customFormat="1" ht="14.45" x14ac:dyDescent="0.3"/>
    <row r="29" spans="2:6" s="21" customFormat="1" ht="6.6" x14ac:dyDescent="0.15">
      <c r="B29" s="20" t="s">
        <v>208</v>
      </c>
    </row>
    <row r="30" spans="2:6" s="21" customFormat="1" ht="6.6" x14ac:dyDescent="0.15">
      <c r="B30" s="22"/>
    </row>
    <row r="31" spans="2:6" s="21" customFormat="1" ht="6.6" x14ac:dyDescent="0.15">
      <c r="B31" s="22"/>
    </row>
    <row r="32" spans="2:6" s="21" customFormat="1" ht="6.6" x14ac:dyDescent="0.15">
      <c r="B32" s="22"/>
    </row>
  </sheetData>
  <mergeCells count="1"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9.42578125" customWidth="1"/>
    <col min="3" max="3" width="14.140625" customWidth="1"/>
    <col min="4" max="4" width="10.5703125" customWidth="1"/>
    <col min="5" max="5" width="14.7109375" customWidth="1"/>
    <col min="6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1384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8.4499999999999993" x14ac:dyDescent="0.15">
      <c r="B9" s="81"/>
      <c r="C9" s="440" t="s">
        <v>1385</v>
      </c>
      <c r="D9" s="441"/>
      <c r="E9" s="440" t="s">
        <v>1386</v>
      </c>
      <c r="F9" s="442"/>
    </row>
    <row r="10" spans="1:6" s="6" customFormat="1" ht="9.75" thickBot="1" x14ac:dyDescent="0.2">
      <c r="B10" s="85" t="s">
        <v>151</v>
      </c>
      <c r="C10" s="100">
        <v>2017</v>
      </c>
      <c r="D10" s="100">
        <v>2016</v>
      </c>
      <c r="E10" s="100">
        <v>2017</v>
      </c>
      <c r="F10" s="103">
        <v>2016</v>
      </c>
    </row>
    <row r="11" spans="1:6" s="6" customFormat="1" ht="8.4499999999999993" x14ac:dyDescent="0.15">
      <c r="B11" s="284" t="s">
        <v>1387</v>
      </c>
      <c r="C11" s="285"/>
      <c r="D11" s="285"/>
      <c r="E11" s="285"/>
      <c r="F11" s="285"/>
    </row>
    <row r="12" spans="1:6" s="6" customFormat="1" ht="9" x14ac:dyDescent="0.15">
      <c r="B12" s="48" t="s">
        <v>1388</v>
      </c>
      <c r="C12" s="69">
        <v>51</v>
      </c>
      <c r="D12" s="70">
        <v>463</v>
      </c>
      <c r="E12" s="69" t="s">
        <v>1402</v>
      </c>
      <c r="F12" s="137" t="s">
        <v>977</v>
      </c>
    </row>
    <row r="13" spans="1:6" s="6" customFormat="1" ht="24" customHeight="1" x14ac:dyDescent="0.15">
      <c r="B13" s="48" t="s">
        <v>156</v>
      </c>
      <c r="C13" s="90" t="s">
        <v>1403</v>
      </c>
      <c r="D13" s="91" t="s">
        <v>1404</v>
      </c>
      <c r="E13" s="69" t="s">
        <v>1226</v>
      </c>
      <c r="F13" s="109" t="s">
        <v>1405</v>
      </c>
    </row>
    <row r="14" spans="1:6" s="6" customFormat="1" ht="9" x14ac:dyDescent="0.15">
      <c r="B14" s="48" t="s">
        <v>852</v>
      </c>
      <c r="C14" s="69">
        <v>44</v>
      </c>
      <c r="D14" s="70">
        <v>121</v>
      </c>
      <c r="E14" s="69" t="s">
        <v>650</v>
      </c>
      <c r="F14" s="137" t="s">
        <v>1314</v>
      </c>
    </row>
    <row r="15" spans="1:6" s="6" customFormat="1" ht="9" x14ac:dyDescent="0.15">
      <c r="B15" s="48" t="s">
        <v>160</v>
      </c>
      <c r="C15" s="69">
        <v>3</v>
      </c>
      <c r="D15" s="70">
        <v>3</v>
      </c>
      <c r="E15" s="69" t="s">
        <v>1108</v>
      </c>
      <c r="F15" s="137" t="s">
        <v>134</v>
      </c>
    </row>
    <row r="16" spans="1:6" s="6" customFormat="1" ht="9" x14ac:dyDescent="0.15">
      <c r="B16" s="48" t="s">
        <v>1389</v>
      </c>
      <c r="C16" s="69">
        <v>20</v>
      </c>
      <c r="D16" s="70">
        <v>18</v>
      </c>
      <c r="E16" s="69" t="s">
        <v>46</v>
      </c>
      <c r="F16" s="137" t="s">
        <v>1285</v>
      </c>
    </row>
    <row r="17" spans="2:6" s="6" customFormat="1" ht="9" x14ac:dyDescent="0.15">
      <c r="B17" s="48" t="s">
        <v>168</v>
      </c>
      <c r="C17" s="69">
        <v>8</v>
      </c>
      <c r="D17" s="70">
        <v>9</v>
      </c>
      <c r="E17" s="69" t="s">
        <v>1199</v>
      </c>
      <c r="F17" s="137" t="s">
        <v>805</v>
      </c>
    </row>
    <row r="18" spans="2:6" s="6" customFormat="1" ht="8.4499999999999993" x14ac:dyDescent="0.15">
      <c r="B18" s="245" t="s">
        <v>1390</v>
      </c>
      <c r="C18" s="286"/>
      <c r="D18" s="286"/>
      <c r="E18" s="286"/>
      <c r="F18" s="286"/>
    </row>
    <row r="19" spans="2:6" s="6" customFormat="1" ht="9" x14ac:dyDescent="0.15">
      <c r="B19" s="48" t="s">
        <v>1391</v>
      </c>
      <c r="C19" s="69">
        <v>722</v>
      </c>
      <c r="D19" s="70">
        <v>34</v>
      </c>
      <c r="E19" s="69" t="s">
        <v>1406</v>
      </c>
      <c r="F19" s="137" t="s">
        <v>1050</v>
      </c>
    </row>
    <row r="20" spans="2:6" s="6" customFormat="1" ht="24" customHeight="1" x14ac:dyDescent="0.15">
      <c r="B20" s="48" t="s">
        <v>214</v>
      </c>
      <c r="C20" s="69">
        <v>0</v>
      </c>
      <c r="D20" s="70">
        <v>2</v>
      </c>
      <c r="E20" s="90" t="s">
        <v>1407</v>
      </c>
      <c r="F20" s="109" t="s">
        <v>1408</v>
      </c>
    </row>
    <row r="21" spans="2:6" s="6" customFormat="1" ht="9" x14ac:dyDescent="0.15">
      <c r="B21" s="48" t="s">
        <v>216</v>
      </c>
      <c r="C21" s="69">
        <v>605</v>
      </c>
      <c r="D21" s="70">
        <v>602</v>
      </c>
      <c r="E21" s="69" t="s">
        <v>839</v>
      </c>
      <c r="F21" s="137" t="s">
        <v>140</v>
      </c>
    </row>
    <row r="22" spans="2:6" s="6" customFormat="1" ht="9" x14ac:dyDescent="0.15">
      <c r="B22" s="48" t="s">
        <v>221</v>
      </c>
      <c r="C22" s="69">
        <v>54</v>
      </c>
      <c r="D22" s="70">
        <v>72</v>
      </c>
      <c r="E22" s="69" t="s">
        <v>1409</v>
      </c>
      <c r="F22" s="137" t="s">
        <v>1410</v>
      </c>
    </row>
    <row r="23" spans="2:6" s="6" customFormat="1" ht="9" x14ac:dyDescent="0.15">
      <c r="B23" s="48" t="s">
        <v>1393</v>
      </c>
      <c r="C23" s="69">
        <v>316</v>
      </c>
      <c r="D23" s="70">
        <v>348</v>
      </c>
      <c r="E23" s="69">
        <v>0</v>
      </c>
      <c r="F23" s="137">
        <v>0</v>
      </c>
    </row>
    <row r="24" spans="2:6" s="6" customFormat="1" ht="9" x14ac:dyDescent="0.15">
      <c r="B24" s="48" t="s">
        <v>1394</v>
      </c>
      <c r="C24" s="69">
        <v>0</v>
      </c>
      <c r="D24" s="70">
        <v>0</v>
      </c>
      <c r="E24" s="69" t="s">
        <v>137</v>
      </c>
      <c r="F24" s="137" t="s">
        <v>137</v>
      </c>
    </row>
    <row r="25" spans="2:6" s="6" customFormat="1" ht="9.75" thickBot="1" x14ac:dyDescent="0.2">
      <c r="B25" s="51" t="s">
        <v>1395</v>
      </c>
      <c r="C25" s="93" t="s">
        <v>1411</v>
      </c>
      <c r="D25" s="99" t="s">
        <v>1412</v>
      </c>
      <c r="E25" s="93" t="s">
        <v>1413</v>
      </c>
      <c r="F25" s="127" t="s">
        <v>1414</v>
      </c>
    </row>
    <row r="26" spans="2:6" s="6" customFormat="1" ht="9.75" thickBot="1" x14ac:dyDescent="0.2">
      <c r="B26" s="73" t="s">
        <v>428</v>
      </c>
      <c r="C26" s="74" t="s">
        <v>877</v>
      </c>
      <c r="D26" s="75" t="s">
        <v>878</v>
      </c>
      <c r="E26" s="76" t="s">
        <v>841</v>
      </c>
      <c r="F26" s="236" t="s">
        <v>647</v>
      </c>
    </row>
    <row r="27" spans="2:6" s="6" customFormat="1" ht="9.75" thickBot="1" x14ac:dyDescent="0.2">
      <c r="B27" s="73" t="s">
        <v>1396</v>
      </c>
      <c r="C27" s="76" t="s">
        <v>135</v>
      </c>
      <c r="D27" s="78">
        <v>9</v>
      </c>
      <c r="E27" s="279"/>
      <c r="F27" s="287"/>
    </row>
    <row r="28" spans="2:6" s="6" customFormat="1" ht="9" x14ac:dyDescent="0.15">
      <c r="B28" s="232" t="s">
        <v>1397</v>
      </c>
      <c r="C28" s="68" t="s">
        <v>838</v>
      </c>
      <c r="D28" s="77" t="s">
        <v>1109</v>
      </c>
      <c r="E28" s="288"/>
      <c r="F28" s="289"/>
    </row>
    <row r="29" spans="2:6" s="6" customFormat="1" ht="24" customHeight="1" x14ac:dyDescent="0.15">
      <c r="B29" s="96" t="s">
        <v>1398</v>
      </c>
      <c r="C29" s="69">
        <v>2</v>
      </c>
      <c r="D29" s="70" t="s">
        <v>138</v>
      </c>
      <c r="E29" s="112"/>
      <c r="F29" s="113"/>
    </row>
    <row r="30" spans="2:6" s="6" customFormat="1" ht="24" customHeight="1" x14ac:dyDescent="0.15">
      <c r="B30" s="96" t="s">
        <v>1399</v>
      </c>
      <c r="C30" s="69">
        <v>4</v>
      </c>
      <c r="D30" s="70">
        <v>4</v>
      </c>
      <c r="E30" s="112"/>
      <c r="F30" s="113"/>
    </row>
    <row r="31" spans="2:6" s="6" customFormat="1" ht="24" customHeight="1" x14ac:dyDescent="0.15">
      <c r="B31" s="96" t="s">
        <v>1400</v>
      </c>
      <c r="C31" s="69" t="s">
        <v>134</v>
      </c>
      <c r="D31" s="70">
        <v>68</v>
      </c>
      <c r="E31" s="112"/>
      <c r="F31" s="113"/>
    </row>
    <row r="32" spans="2:6" s="6" customFormat="1" ht="9.75" thickBot="1" x14ac:dyDescent="0.2">
      <c r="B32" s="98" t="s">
        <v>1401</v>
      </c>
      <c r="C32" s="71" t="s">
        <v>1049</v>
      </c>
      <c r="D32" s="72">
        <v>4</v>
      </c>
      <c r="E32" s="115"/>
      <c r="F32" s="116"/>
    </row>
    <row r="33" spans="2:6" s="6" customFormat="1" ht="1.1499999999999999" customHeight="1" x14ac:dyDescent="0.15">
      <c r="B33" s="57"/>
      <c r="C33" s="82"/>
      <c r="D33" s="82"/>
      <c r="E33" s="82"/>
      <c r="F33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1415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" t="s">
        <v>1416</v>
      </c>
      <c r="C10" s="66" t="s">
        <v>1418</v>
      </c>
      <c r="D10" s="108" t="s">
        <v>1419</v>
      </c>
    </row>
    <row r="11" spans="1:4" s="6" customFormat="1" ht="9" thickBot="1" x14ac:dyDescent="0.2">
      <c r="B11" s="51" t="s">
        <v>1417</v>
      </c>
      <c r="C11" s="71">
        <v>164</v>
      </c>
      <c r="D11" s="151">
        <v>186</v>
      </c>
    </row>
    <row r="12" spans="1:4" s="6" customFormat="1" ht="9.75" thickBot="1" x14ac:dyDescent="0.2">
      <c r="B12" s="73" t="s">
        <v>428</v>
      </c>
      <c r="C12" s="74" t="s">
        <v>861</v>
      </c>
      <c r="D12" s="128" t="s">
        <v>862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1420</v>
      </c>
    </row>
    <row r="8" spans="1:4" ht="1.1499999999999999" customHeight="1" thickBot="1" x14ac:dyDescent="0.35">
      <c r="B8" s="40"/>
      <c r="C8" s="41"/>
      <c r="D8" s="41"/>
    </row>
    <row r="9" spans="1:4" thickBot="1" x14ac:dyDescent="0.35">
      <c r="B9" s="121" t="s">
        <v>101</v>
      </c>
      <c r="C9" s="122" t="s">
        <v>51</v>
      </c>
      <c r="D9" s="123" t="s">
        <v>52</v>
      </c>
    </row>
    <row r="10" spans="1:4" x14ac:dyDescent="0.25">
      <c r="B10" s="45" t="s">
        <v>1421</v>
      </c>
      <c r="C10" s="66" t="s">
        <v>1422</v>
      </c>
      <c r="D10" s="108" t="s">
        <v>1423</v>
      </c>
    </row>
    <row r="11" spans="1:4" x14ac:dyDescent="0.25">
      <c r="B11" s="48" t="s">
        <v>1424</v>
      </c>
      <c r="C11" s="90" t="s">
        <v>1425</v>
      </c>
      <c r="D11" s="137">
        <v>985</v>
      </c>
    </row>
    <row r="12" spans="1:4" x14ac:dyDescent="0.25">
      <c r="B12" s="48" t="s">
        <v>1426</v>
      </c>
      <c r="C12" s="90" t="s">
        <v>1427</v>
      </c>
      <c r="D12" s="109" t="s">
        <v>1428</v>
      </c>
    </row>
    <row r="13" spans="1:4" x14ac:dyDescent="0.25">
      <c r="B13" s="48" t="s">
        <v>1429</v>
      </c>
      <c r="C13" s="90" t="s">
        <v>1430</v>
      </c>
      <c r="D13" s="109" t="s">
        <v>1431</v>
      </c>
    </row>
    <row r="14" spans="1:4" ht="14.45" x14ac:dyDescent="0.3">
      <c r="B14" s="48" t="s">
        <v>1432</v>
      </c>
      <c r="C14" s="69">
        <v>6</v>
      </c>
      <c r="D14" s="137">
        <v>50</v>
      </c>
    </row>
    <row r="15" spans="1:4" x14ac:dyDescent="0.25">
      <c r="B15" s="48" t="s">
        <v>1433</v>
      </c>
      <c r="C15" s="90" t="s">
        <v>1434</v>
      </c>
      <c r="D15" s="109" t="s">
        <v>1435</v>
      </c>
    </row>
    <row r="16" spans="1:4" ht="14.45" x14ac:dyDescent="0.3">
      <c r="B16" s="48" t="s">
        <v>1436</v>
      </c>
      <c r="C16" s="69">
        <v>298</v>
      </c>
      <c r="D16" s="137">
        <v>199</v>
      </c>
    </row>
    <row r="17" spans="2:4" ht="15.75" thickBot="1" x14ac:dyDescent="0.3">
      <c r="B17" s="51" t="s">
        <v>1437</v>
      </c>
      <c r="C17" s="71">
        <v>725</v>
      </c>
      <c r="D17" s="127" t="s">
        <v>1438</v>
      </c>
    </row>
    <row r="18" spans="2:4" ht="15.75" thickBot="1" x14ac:dyDescent="0.3">
      <c r="B18" s="73" t="s">
        <v>428</v>
      </c>
      <c r="C18" s="74" t="s">
        <v>1439</v>
      </c>
      <c r="D18" s="128" t="s">
        <v>1440</v>
      </c>
    </row>
    <row r="19" spans="2:4" ht="15.75" thickBot="1" x14ac:dyDescent="0.3">
      <c r="B19" s="243" t="s">
        <v>1441</v>
      </c>
      <c r="C19" s="256" t="s">
        <v>1442</v>
      </c>
      <c r="D19" s="258" t="s">
        <v>1443</v>
      </c>
    </row>
    <row r="20" spans="2:4" ht="1.1499999999999999" customHeight="1" x14ac:dyDescent="0.3">
      <c r="B20" s="57"/>
      <c r="C20" s="82"/>
      <c r="D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1444</v>
      </c>
    </row>
    <row r="8" spans="1:4" ht="1.1499999999999999" customHeight="1" thickBot="1" x14ac:dyDescent="0.35">
      <c r="B8" s="40"/>
      <c r="C8" s="41"/>
      <c r="D8" s="41"/>
    </row>
    <row r="9" spans="1:4" thickBot="1" x14ac:dyDescent="0.35">
      <c r="B9" s="121" t="s">
        <v>101</v>
      </c>
      <c r="C9" s="122" t="s">
        <v>51</v>
      </c>
      <c r="D9" s="123" t="s">
        <v>52</v>
      </c>
    </row>
    <row r="10" spans="1:4" x14ac:dyDescent="0.25">
      <c r="B10" s="45" t="s">
        <v>1445</v>
      </c>
      <c r="C10" s="66" t="s">
        <v>1446</v>
      </c>
      <c r="D10" s="108" t="s">
        <v>1447</v>
      </c>
    </row>
    <row r="11" spans="1:4" ht="15.75" thickBot="1" x14ac:dyDescent="0.3">
      <c r="B11" s="51" t="s">
        <v>1448</v>
      </c>
      <c r="C11" s="93" t="s">
        <v>1449</v>
      </c>
      <c r="D11" s="127" t="s">
        <v>1450</v>
      </c>
    </row>
    <row r="12" spans="1:4" ht="15.75" thickBot="1" x14ac:dyDescent="0.3">
      <c r="B12" s="73" t="s">
        <v>428</v>
      </c>
      <c r="C12" s="74" t="s">
        <v>1439</v>
      </c>
      <c r="D12" s="128" t="s">
        <v>1440</v>
      </c>
    </row>
    <row r="13" spans="1:4" ht="1.1499999999999999" customHeight="1" x14ac:dyDescent="0.3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1451</v>
      </c>
    </row>
    <row r="8" spans="1:4" ht="1.1499999999999999" customHeight="1" thickBot="1" x14ac:dyDescent="0.35">
      <c r="B8" s="40"/>
      <c r="C8" s="41"/>
      <c r="D8" s="41"/>
    </row>
    <row r="9" spans="1:4" thickBot="1" x14ac:dyDescent="0.35">
      <c r="B9" s="121" t="s">
        <v>101</v>
      </c>
      <c r="C9" s="122" t="s">
        <v>51</v>
      </c>
      <c r="D9" s="123" t="s">
        <v>52</v>
      </c>
    </row>
    <row r="10" spans="1:4" x14ac:dyDescent="0.25">
      <c r="B10" s="45" t="s">
        <v>1429</v>
      </c>
      <c r="C10" s="66" t="s">
        <v>1452</v>
      </c>
      <c r="D10" s="108" t="s">
        <v>1453</v>
      </c>
    </row>
    <row r="11" spans="1:4" x14ac:dyDescent="0.25">
      <c r="B11" s="48" t="s">
        <v>1436</v>
      </c>
      <c r="C11" s="90" t="s">
        <v>1454</v>
      </c>
      <c r="D11" s="109" t="s">
        <v>1455</v>
      </c>
    </row>
    <row r="12" spans="1:4" x14ac:dyDescent="0.25">
      <c r="B12" s="48" t="s">
        <v>1421</v>
      </c>
      <c r="C12" s="90" t="s">
        <v>1456</v>
      </c>
      <c r="D12" s="109" t="s">
        <v>1457</v>
      </c>
    </row>
    <row r="13" spans="1:4" x14ac:dyDescent="0.25">
      <c r="B13" s="48" t="s">
        <v>1458</v>
      </c>
      <c r="C13" s="90" t="s">
        <v>1459</v>
      </c>
      <c r="D13" s="109" t="s">
        <v>1460</v>
      </c>
    </row>
    <row r="14" spans="1:4" x14ac:dyDescent="0.25">
      <c r="B14" s="48" t="s">
        <v>1461</v>
      </c>
      <c r="C14" s="90" t="s">
        <v>1462</v>
      </c>
      <c r="D14" s="109" t="s">
        <v>1463</v>
      </c>
    </row>
    <row r="15" spans="1:4" x14ac:dyDescent="0.25">
      <c r="B15" s="48" t="s">
        <v>1426</v>
      </c>
      <c r="C15" s="90" t="s">
        <v>1464</v>
      </c>
      <c r="D15" s="109" t="s">
        <v>1465</v>
      </c>
    </row>
    <row r="16" spans="1:4" x14ac:dyDescent="0.25">
      <c r="B16" s="48" t="s">
        <v>1424</v>
      </c>
      <c r="C16" s="90" t="s">
        <v>1466</v>
      </c>
      <c r="D16" s="109" t="s">
        <v>1467</v>
      </c>
    </row>
    <row r="17" spans="2:4" x14ac:dyDescent="0.25">
      <c r="B17" s="48" t="s">
        <v>1433</v>
      </c>
      <c r="C17" s="90" t="s">
        <v>1468</v>
      </c>
      <c r="D17" s="109" t="s">
        <v>1469</v>
      </c>
    </row>
    <row r="18" spans="2:4" x14ac:dyDescent="0.25">
      <c r="B18" s="48" t="s">
        <v>1432</v>
      </c>
      <c r="C18" s="90" t="s">
        <v>1470</v>
      </c>
      <c r="D18" s="109" t="s">
        <v>1471</v>
      </c>
    </row>
    <row r="19" spans="2:4" ht="15.75" thickBot="1" x14ac:dyDescent="0.3">
      <c r="B19" s="51" t="s">
        <v>1437</v>
      </c>
      <c r="C19" s="93" t="s">
        <v>1472</v>
      </c>
      <c r="D19" s="127" t="s">
        <v>1473</v>
      </c>
    </row>
    <row r="20" spans="2:4" ht="15.75" thickBot="1" x14ac:dyDescent="0.3">
      <c r="B20" s="73" t="s">
        <v>428</v>
      </c>
      <c r="C20" s="74" t="s">
        <v>1474</v>
      </c>
      <c r="D20" s="128" t="s">
        <v>1475</v>
      </c>
    </row>
    <row r="21" spans="2:4" ht="15.75" thickBot="1" x14ac:dyDescent="0.3">
      <c r="B21" s="243" t="s">
        <v>1441</v>
      </c>
      <c r="C21" s="256" t="s">
        <v>1476</v>
      </c>
      <c r="D21" s="258" t="s">
        <v>1477</v>
      </c>
    </row>
    <row r="22" spans="2:4" ht="1.1499999999999999" customHeight="1" x14ac:dyDescent="0.3">
      <c r="B22" s="57"/>
      <c r="C22" s="82"/>
      <c r="D22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1481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1482</v>
      </c>
      <c r="C10" s="66" t="s">
        <v>1484</v>
      </c>
      <c r="D10" s="108" t="s">
        <v>1485</v>
      </c>
    </row>
    <row r="11" spans="1:4" s="6" customFormat="1" ht="9.75" thickBot="1" x14ac:dyDescent="0.2">
      <c r="B11" s="51" t="s">
        <v>1483</v>
      </c>
      <c r="C11" s="93" t="s">
        <v>1486</v>
      </c>
      <c r="D11" s="127" t="s">
        <v>1487</v>
      </c>
    </row>
    <row r="12" spans="1:4" s="6" customFormat="1" ht="9.75" thickBot="1" x14ac:dyDescent="0.2">
      <c r="B12" s="73" t="s">
        <v>428</v>
      </c>
      <c r="C12" s="74" t="s">
        <v>867</v>
      </c>
      <c r="D12" s="128" t="s">
        <v>868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3" width="23.42578125" customWidth="1"/>
    <col min="4" max="4" width="15.140625" customWidth="1"/>
    <col min="5" max="5" width="11.7109375" customWidth="1"/>
    <col min="6" max="6" width="16.42578125" customWidth="1"/>
    <col min="7" max="7" width="15.140625" customWidth="1"/>
    <col min="8" max="8" width="11.710937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1488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18.600000000000001" customHeight="1" x14ac:dyDescent="0.15">
      <c r="B9" s="81"/>
      <c r="C9" s="440" t="s">
        <v>1489</v>
      </c>
      <c r="D9" s="442"/>
      <c r="E9" s="441"/>
      <c r="F9" s="440" t="s">
        <v>1490</v>
      </c>
      <c r="G9" s="442"/>
      <c r="H9" s="442"/>
    </row>
    <row r="10" spans="1:8" s="6" customFormat="1" ht="18.600000000000001" customHeight="1" thickBot="1" x14ac:dyDescent="0.2">
      <c r="B10" s="85" t="s">
        <v>101</v>
      </c>
      <c r="C10" s="64" t="s">
        <v>1491</v>
      </c>
      <c r="D10" s="64" t="s">
        <v>154</v>
      </c>
      <c r="E10" s="64" t="s">
        <v>1492</v>
      </c>
      <c r="F10" s="64" t="s">
        <v>1491</v>
      </c>
      <c r="G10" s="64" t="s">
        <v>154</v>
      </c>
      <c r="H10" s="88" t="s">
        <v>1492</v>
      </c>
    </row>
    <row r="11" spans="1:8" s="6" customFormat="1" ht="8.4499999999999993" x14ac:dyDescent="0.15">
      <c r="B11" s="124" t="s">
        <v>1493</v>
      </c>
      <c r="C11" s="134">
        <v>1</v>
      </c>
      <c r="D11" s="134">
        <v>718</v>
      </c>
      <c r="E11" s="134">
        <v>65</v>
      </c>
      <c r="F11" s="134">
        <v>10</v>
      </c>
      <c r="G11" s="134">
        <v>99</v>
      </c>
      <c r="H11" s="290">
        <v>10</v>
      </c>
    </row>
    <row r="12" spans="1:8" s="6" customFormat="1" ht="9" x14ac:dyDescent="0.15">
      <c r="B12" s="48" t="s">
        <v>1494</v>
      </c>
      <c r="C12" s="69">
        <v>0</v>
      </c>
      <c r="D12" s="69" t="s">
        <v>837</v>
      </c>
      <c r="E12" s="69" t="s">
        <v>135</v>
      </c>
      <c r="F12" s="69">
        <v>0</v>
      </c>
      <c r="G12" s="69">
        <v>0</v>
      </c>
      <c r="H12" s="105">
        <v>0</v>
      </c>
    </row>
    <row r="13" spans="1:8" s="6" customFormat="1" ht="9" x14ac:dyDescent="0.15">
      <c r="B13" s="48" t="s">
        <v>1495</v>
      </c>
      <c r="C13" s="69">
        <v>0</v>
      </c>
      <c r="D13" s="69">
        <v>181</v>
      </c>
      <c r="E13" s="69">
        <v>22</v>
      </c>
      <c r="F13" s="69">
        <v>2</v>
      </c>
      <c r="G13" s="69">
        <v>46</v>
      </c>
      <c r="H13" s="105">
        <v>9</v>
      </c>
    </row>
    <row r="14" spans="1:8" s="6" customFormat="1" ht="9" x14ac:dyDescent="0.15">
      <c r="B14" s="48" t="s">
        <v>1496</v>
      </c>
      <c r="C14" s="69">
        <v>0</v>
      </c>
      <c r="D14" s="69" t="s">
        <v>357</v>
      </c>
      <c r="E14" s="69" t="s">
        <v>639</v>
      </c>
      <c r="F14" s="69" t="s">
        <v>1046</v>
      </c>
      <c r="G14" s="69" t="s">
        <v>142</v>
      </c>
      <c r="H14" s="105" t="s">
        <v>679</v>
      </c>
    </row>
    <row r="15" spans="1:8" s="6" customFormat="1" ht="36" customHeight="1" x14ac:dyDescent="0.15">
      <c r="B15" s="48" t="s">
        <v>1497</v>
      </c>
      <c r="C15" s="69">
        <v>0</v>
      </c>
      <c r="D15" s="69" t="s">
        <v>251</v>
      </c>
      <c r="E15" s="69">
        <v>0</v>
      </c>
      <c r="F15" s="69">
        <v>0</v>
      </c>
      <c r="G15" s="69">
        <v>0</v>
      </c>
      <c r="H15" s="105">
        <v>0</v>
      </c>
    </row>
    <row r="16" spans="1:8" s="6" customFormat="1" ht="18.600000000000001" customHeight="1" thickBot="1" x14ac:dyDescent="0.2">
      <c r="B16" s="51" t="s">
        <v>1498</v>
      </c>
      <c r="C16" s="71">
        <v>0</v>
      </c>
      <c r="D16" s="71" t="s">
        <v>1352</v>
      </c>
      <c r="E16" s="71">
        <v>0</v>
      </c>
      <c r="F16" s="71">
        <v>0</v>
      </c>
      <c r="G16" s="71" t="s">
        <v>839</v>
      </c>
      <c r="H16" s="120" t="s">
        <v>839</v>
      </c>
    </row>
    <row r="17" spans="2:8" s="6" customFormat="1" ht="18.600000000000001" customHeight="1" thickBot="1" x14ac:dyDescent="0.2">
      <c r="B17" s="73" t="s">
        <v>1499</v>
      </c>
      <c r="C17" s="76">
        <v>1</v>
      </c>
      <c r="D17" s="76">
        <v>589</v>
      </c>
      <c r="E17" s="76">
        <v>56</v>
      </c>
      <c r="F17" s="76">
        <v>4</v>
      </c>
      <c r="G17" s="76">
        <v>90</v>
      </c>
      <c r="H17" s="277">
        <v>9</v>
      </c>
    </row>
    <row r="18" spans="2:8" s="6" customFormat="1" ht="1.1499999999999999" customHeight="1" x14ac:dyDescent="0.15">
      <c r="B18" s="57"/>
      <c r="C18" s="82"/>
      <c r="D18" s="82"/>
      <c r="E18" s="82"/>
      <c r="F18" s="82"/>
      <c r="G18" s="82"/>
      <c r="H18" s="82"/>
    </row>
  </sheetData>
  <mergeCells count="2">
    <mergeCell ref="C9:E9"/>
    <mergeCell ref="F9:H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3" width="23.42578125" customWidth="1"/>
    <col min="4" max="4" width="15.140625" customWidth="1"/>
    <col min="5" max="5" width="11.7109375" customWidth="1"/>
    <col min="6" max="6" width="16.42578125" customWidth="1"/>
    <col min="7" max="7" width="15.140625" customWidth="1"/>
    <col min="8" max="8" width="11.7109375" customWidth="1"/>
  </cols>
  <sheetData>
    <row r="1" spans="1:8" ht="14.45" x14ac:dyDescent="0.3">
      <c r="A1" s="17" t="s">
        <v>53</v>
      </c>
    </row>
    <row r="5" spans="1:8" ht="19.899999999999999" x14ac:dyDescent="0.4">
      <c r="B5" s="1" t="s">
        <v>1500</v>
      </c>
    </row>
    <row r="8" spans="1:8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</row>
    <row r="9" spans="1:8" s="6" customFormat="1" ht="18.600000000000001" customHeight="1" x14ac:dyDescent="0.15">
      <c r="B9" s="81"/>
      <c r="C9" s="440" t="s">
        <v>1489</v>
      </c>
      <c r="D9" s="442"/>
      <c r="E9" s="441"/>
      <c r="F9" s="440" t="s">
        <v>1490</v>
      </c>
      <c r="G9" s="442"/>
      <c r="H9" s="442"/>
    </row>
    <row r="10" spans="1:8" s="6" customFormat="1" ht="18.600000000000001" customHeight="1" thickBot="1" x14ac:dyDescent="0.2">
      <c r="B10" s="85" t="s">
        <v>101</v>
      </c>
      <c r="C10" s="64" t="s">
        <v>1491</v>
      </c>
      <c r="D10" s="64" t="s">
        <v>154</v>
      </c>
      <c r="E10" s="64" t="s">
        <v>1492</v>
      </c>
      <c r="F10" s="64" t="s">
        <v>1491</v>
      </c>
      <c r="G10" s="64" t="s">
        <v>154</v>
      </c>
      <c r="H10" s="88" t="s">
        <v>1492</v>
      </c>
    </row>
    <row r="11" spans="1:8" s="6" customFormat="1" ht="9" x14ac:dyDescent="0.15">
      <c r="B11" s="124" t="s">
        <v>1501</v>
      </c>
      <c r="C11" s="291">
        <v>2</v>
      </c>
      <c r="D11" s="135" t="s">
        <v>1504</v>
      </c>
      <c r="E11" s="291">
        <v>91</v>
      </c>
      <c r="F11" s="291">
        <v>6</v>
      </c>
      <c r="G11" s="291">
        <v>108</v>
      </c>
      <c r="H11" s="136">
        <v>13</v>
      </c>
    </row>
    <row r="12" spans="1:8" s="6" customFormat="1" ht="9" x14ac:dyDescent="0.15">
      <c r="B12" s="48" t="s">
        <v>1494</v>
      </c>
      <c r="C12" s="70">
        <v>0</v>
      </c>
      <c r="D12" s="70" t="s">
        <v>1505</v>
      </c>
      <c r="E12" s="70" t="s">
        <v>650</v>
      </c>
      <c r="F12" s="70">
        <v>0</v>
      </c>
      <c r="G12" s="70">
        <v>0</v>
      </c>
      <c r="H12" s="137">
        <v>0</v>
      </c>
    </row>
    <row r="13" spans="1:8" s="6" customFormat="1" ht="9" x14ac:dyDescent="0.15">
      <c r="B13" s="48" t="s">
        <v>1495</v>
      </c>
      <c r="C13" s="70">
        <v>0</v>
      </c>
      <c r="D13" s="70">
        <v>173</v>
      </c>
      <c r="E13" s="70">
        <v>20</v>
      </c>
      <c r="F13" s="70">
        <v>6</v>
      </c>
      <c r="G13" s="70">
        <v>43</v>
      </c>
      <c r="H13" s="137">
        <v>3</v>
      </c>
    </row>
    <row r="14" spans="1:8" s="6" customFormat="1" ht="9" x14ac:dyDescent="0.15">
      <c r="B14" s="48" t="s">
        <v>1496</v>
      </c>
      <c r="C14" s="70" t="s">
        <v>839</v>
      </c>
      <c r="D14" s="70" t="s">
        <v>1506</v>
      </c>
      <c r="E14" s="70" t="s">
        <v>1148</v>
      </c>
      <c r="F14" s="70" t="s">
        <v>137</v>
      </c>
      <c r="G14" s="70" t="s">
        <v>1367</v>
      </c>
      <c r="H14" s="137" t="s">
        <v>134</v>
      </c>
    </row>
    <row r="15" spans="1:8" s="6" customFormat="1" ht="18.600000000000001" customHeight="1" x14ac:dyDescent="0.15">
      <c r="B15" s="48" t="s">
        <v>1502</v>
      </c>
      <c r="C15" s="70">
        <v>0</v>
      </c>
      <c r="D15" s="70" t="s">
        <v>839</v>
      </c>
      <c r="E15" s="70">
        <v>0</v>
      </c>
      <c r="F15" s="70">
        <v>0</v>
      </c>
      <c r="G15" s="70" t="s">
        <v>140</v>
      </c>
      <c r="H15" s="137">
        <v>0</v>
      </c>
    </row>
    <row r="16" spans="1:8" s="6" customFormat="1" ht="36" customHeight="1" x14ac:dyDescent="0.15">
      <c r="B16" s="48" t="s">
        <v>1497</v>
      </c>
      <c r="C16" s="70">
        <v>0</v>
      </c>
      <c r="D16" s="70" t="s">
        <v>195</v>
      </c>
      <c r="E16" s="70">
        <v>0</v>
      </c>
      <c r="F16" s="70">
        <v>0</v>
      </c>
      <c r="G16" s="70">
        <v>0</v>
      </c>
      <c r="H16" s="137">
        <v>0</v>
      </c>
    </row>
    <row r="17" spans="2:8" s="6" customFormat="1" ht="18.600000000000001" customHeight="1" thickBot="1" x14ac:dyDescent="0.2">
      <c r="B17" s="51" t="s">
        <v>1498</v>
      </c>
      <c r="C17" s="72">
        <v>0</v>
      </c>
      <c r="D17" s="72">
        <v>3</v>
      </c>
      <c r="E17" s="72" t="s">
        <v>137</v>
      </c>
      <c r="F17" s="72">
        <v>0</v>
      </c>
      <c r="G17" s="72" t="s">
        <v>839</v>
      </c>
      <c r="H17" s="151" t="s">
        <v>839</v>
      </c>
    </row>
    <row r="18" spans="2:8" s="6" customFormat="1" ht="18.600000000000001" customHeight="1" thickBot="1" x14ac:dyDescent="0.2">
      <c r="B18" s="73" t="s">
        <v>1503</v>
      </c>
      <c r="C18" s="78">
        <v>1</v>
      </c>
      <c r="D18" s="78">
        <v>718</v>
      </c>
      <c r="E18" s="78">
        <v>65</v>
      </c>
      <c r="F18" s="78">
        <v>10</v>
      </c>
      <c r="G18" s="78">
        <v>99</v>
      </c>
      <c r="H18" s="236">
        <v>10</v>
      </c>
    </row>
    <row r="19" spans="2:8" s="6" customFormat="1" ht="1.1499999999999999" customHeight="1" x14ac:dyDescent="0.15">
      <c r="B19" s="57"/>
      <c r="C19" s="82"/>
      <c r="D19" s="82"/>
      <c r="E19" s="82"/>
      <c r="F19" s="82"/>
      <c r="G19" s="82"/>
      <c r="H19" s="82"/>
    </row>
  </sheetData>
  <mergeCells count="2">
    <mergeCell ref="C9:E9"/>
    <mergeCell ref="F9:H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1507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50" t="s">
        <v>1516</v>
      </c>
      <c r="D9" s="292" t="s">
        <v>1517</v>
      </c>
    </row>
    <row r="10" spans="1:4" s="6" customFormat="1" ht="9" x14ac:dyDescent="0.15">
      <c r="B10" s="45" t="s">
        <v>345</v>
      </c>
      <c r="C10" s="66" t="s">
        <v>1512</v>
      </c>
      <c r="D10" s="108" t="s">
        <v>1513</v>
      </c>
    </row>
    <row r="11" spans="1:4" s="6" customFormat="1" ht="9" x14ac:dyDescent="0.15">
      <c r="B11" s="48" t="s">
        <v>346</v>
      </c>
      <c r="C11" s="69">
        <v>732</v>
      </c>
      <c r="D11" s="137">
        <v>750</v>
      </c>
    </row>
    <row r="12" spans="1:4" s="6" customFormat="1" ht="9.75" thickBot="1" x14ac:dyDescent="0.2">
      <c r="B12" s="51" t="s">
        <v>347</v>
      </c>
      <c r="C12" s="93" t="s">
        <v>1514</v>
      </c>
      <c r="D12" s="127" t="s">
        <v>1515</v>
      </c>
    </row>
    <row r="13" spans="1:4" s="6" customFormat="1" ht="9.75" thickBot="1" x14ac:dyDescent="0.2">
      <c r="B13" s="73" t="s">
        <v>428</v>
      </c>
      <c r="C13" s="74" t="s">
        <v>871</v>
      </c>
      <c r="D13" s="128" t="s">
        <v>872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4" width="10.5703125" customWidth="1"/>
    <col min="5" max="5" width="15.140625" customWidth="1"/>
    <col min="6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1518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36" customHeight="1" x14ac:dyDescent="0.15">
      <c r="B9" s="81"/>
      <c r="C9" s="440" t="s">
        <v>345</v>
      </c>
      <c r="D9" s="441"/>
      <c r="E9" s="440" t="s">
        <v>346</v>
      </c>
      <c r="F9" s="442"/>
    </row>
    <row r="10" spans="1:6" s="6" customFormat="1" ht="9" thickBot="1" x14ac:dyDescent="0.2">
      <c r="B10" s="85" t="s">
        <v>101</v>
      </c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24" customHeight="1" x14ac:dyDescent="0.15">
      <c r="B11" s="45" t="s">
        <v>655</v>
      </c>
      <c r="C11" s="66" t="s">
        <v>1535</v>
      </c>
      <c r="D11" s="67" t="s">
        <v>1536</v>
      </c>
      <c r="E11" s="68">
        <v>110</v>
      </c>
      <c r="F11" s="239">
        <v>97</v>
      </c>
    </row>
    <row r="12" spans="1:6" s="6" customFormat="1" ht="8.4499999999999993" x14ac:dyDescent="0.15">
      <c r="B12" s="96" t="s">
        <v>1521</v>
      </c>
      <c r="C12" s="69">
        <v>382</v>
      </c>
      <c r="D12" s="70">
        <v>944</v>
      </c>
      <c r="E12" s="69">
        <v>0</v>
      </c>
      <c r="F12" s="137">
        <v>0</v>
      </c>
    </row>
    <row r="13" spans="1:6" s="6" customFormat="1" ht="9" x14ac:dyDescent="0.15">
      <c r="B13" s="96" t="s">
        <v>1522</v>
      </c>
      <c r="C13" s="90" t="s">
        <v>1537</v>
      </c>
      <c r="D13" s="91" t="s">
        <v>1538</v>
      </c>
      <c r="E13" s="69">
        <v>110</v>
      </c>
      <c r="F13" s="137">
        <v>97</v>
      </c>
    </row>
    <row r="14" spans="1:6" s="6" customFormat="1" ht="24" customHeight="1" x14ac:dyDescent="0.15">
      <c r="B14" s="48" t="s">
        <v>656</v>
      </c>
      <c r="C14" s="90" t="s">
        <v>1539</v>
      </c>
      <c r="D14" s="70">
        <v>689</v>
      </c>
      <c r="E14" s="69">
        <v>215</v>
      </c>
      <c r="F14" s="137">
        <v>203</v>
      </c>
    </row>
    <row r="15" spans="1:6" s="6" customFormat="1" ht="8.4499999999999993" x14ac:dyDescent="0.15">
      <c r="B15" s="96" t="s">
        <v>1524</v>
      </c>
      <c r="C15" s="69">
        <v>718</v>
      </c>
      <c r="D15" s="70">
        <v>402</v>
      </c>
      <c r="E15" s="69">
        <v>0</v>
      </c>
      <c r="F15" s="137">
        <v>0</v>
      </c>
    </row>
    <row r="16" spans="1:6" s="6" customFormat="1" ht="9" x14ac:dyDescent="0.15">
      <c r="B16" s="96" t="s">
        <v>1525</v>
      </c>
      <c r="C16" s="90" t="s">
        <v>1540</v>
      </c>
      <c r="D16" s="70">
        <v>286</v>
      </c>
      <c r="E16" s="69">
        <v>214</v>
      </c>
      <c r="F16" s="137">
        <v>201</v>
      </c>
    </row>
    <row r="17" spans="2:6" s="6" customFormat="1" ht="8.4499999999999993" x14ac:dyDescent="0.15">
      <c r="B17" s="96" t="s">
        <v>1526</v>
      </c>
      <c r="C17" s="69">
        <v>0</v>
      </c>
      <c r="D17" s="70">
        <v>0</v>
      </c>
      <c r="E17" s="69">
        <v>0</v>
      </c>
      <c r="F17" s="137">
        <v>2</v>
      </c>
    </row>
    <row r="18" spans="2:6" s="6" customFormat="1" ht="9" x14ac:dyDescent="0.15">
      <c r="B18" s="48" t="s">
        <v>342</v>
      </c>
      <c r="C18" s="90" t="s">
        <v>1541</v>
      </c>
      <c r="D18" s="91" t="s">
        <v>1542</v>
      </c>
      <c r="E18" s="69">
        <v>408</v>
      </c>
      <c r="F18" s="137">
        <v>450</v>
      </c>
    </row>
    <row r="19" spans="2:6" s="6" customFormat="1" ht="9" x14ac:dyDescent="0.15">
      <c r="B19" s="96" t="s">
        <v>1432</v>
      </c>
      <c r="C19" s="90" t="s">
        <v>1543</v>
      </c>
      <c r="D19" s="91" t="s">
        <v>1544</v>
      </c>
      <c r="E19" s="69">
        <v>408</v>
      </c>
      <c r="F19" s="137">
        <v>425</v>
      </c>
    </row>
    <row r="20" spans="2:6" s="6" customFormat="1" ht="9" x14ac:dyDescent="0.15">
      <c r="B20" s="96" t="s">
        <v>1529</v>
      </c>
      <c r="C20" s="69">
        <v>34</v>
      </c>
      <c r="D20" s="91" t="s">
        <v>1545</v>
      </c>
      <c r="E20" s="69">
        <v>0</v>
      </c>
      <c r="F20" s="137">
        <v>0</v>
      </c>
    </row>
    <row r="21" spans="2:6" s="6" customFormat="1" ht="8.4499999999999993" x14ac:dyDescent="0.15">
      <c r="B21" s="96" t="s">
        <v>1530</v>
      </c>
      <c r="C21" s="112"/>
      <c r="D21" s="114"/>
      <c r="E21" s="69">
        <v>0</v>
      </c>
      <c r="F21" s="137">
        <v>24</v>
      </c>
    </row>
    <row r="22" spans="2:6" s="6" customFormat="1" ht="9" x14ac:dyDescent="0.15">
      <c r="B22" s="96" t="s">
        <v>1531</v>
      </c>
      <c r="C22" s="69">
        <v>159</v>
      </c>
      <c r="D22" s="91" t="s">
        <v>1546</v>
      </c>
      <c r="E22" s="69">
        <v>0</v>
      </c>
      <c r="F22" s="137">
        <v>0</v>
      </c>
    </row>
    <row r="23" spans="2:6" s="6" customFormat="1" ht="24" customHeight="1" thickBot="1" x14ac:dyDescent="0.2">
      <c r="B23" s="51" t="s">
        <v>1532</v>
      </c>
      <c r="C23" s="93" t="s">
        <v>1547</v>
      </c>
      <c r="D23" s="99" t="s">
        <v>1548</v>
      </c>
      <c r="E23" s="115"/>
      <c r="F23" s="116"/>
    </row>
    <row r="24" spans="2:6" s="6" customFormat="1" ht="9.75" thickBot="1" x14ac:dyDescent="0.2">
      <c r="B24" s="73" t="s">
        <v>428</v>
      </c>
      <c r="C24" s="74" t="s">
        <v>1512</v>
      </c>
      <c r="D24" s="75" t="s">
        <v>1513</v>
      </c>
      <c r="E24" s="76">
        <v>732</v>
      </c>
      <c r="F24" s="236">
        <v>750</v>
      </c>
    </row>
    <row r="25" spans="2:6" s="6" customFormat="1" ht="1.1499999999999999" customHeight="1" x14ac:dyDescent="0.15">
      <c r="B25" s="293"/>
      <c r="C25" s="294"/>
      <c r="D25" s="294"/>
      <c r="E25" s="294"/>
      <c r="F25" s="294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="150" zoomScaleNormal="150" workbookViewId="0">
      <pane ySplit="5" topLeftCell="A9" activePane="bottomLeft" state="frozen"/>
      <selection pane="bottomLeft" activeCell="A6" sqref="A6"/>
    </sheetView>
  </sheetViews>
  <sheetFormatPr baseColWidth="10" defaultRowHeight="15" x14ac:dyDescent="0.25"/>
  <cols>
    <col min="2" max="2" width="28.28515625" customWidth="1"/>
    <col min="3" max="6" width="11.28515625" customWidth="1"/>
  </cols>
  <sheetData>
    <row r="1" spans="1:6" ht="14.45" x14ac:dyDescent="0.3">
      <c r="A1" s="17" t="s">
        <v>53</v>
      </c>
    </row>
    <row r="5" spans="1:6" ht="19.5" x14ac:dyDescent="0.3">
      <c r="B5" s="1" t="s">
        <v>209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81"/>
      <c r="C9" s="84" t="s">
        <v>51</v>
      </c>
      <c r="D9" s="62" t="s">
        <v>148</v>
      </c>
      <c r="E9" s="440" t="s">
        <v>149</v>
      </c>
      <c r="F9" s="442"/>
    </row>
    <row r="10" spans="1:6" s="6" customFormat="1" ht="9.75" thickBot="1" x14ac:dyDescent="0.2">
      <c r="B10" s="85" t="s">
        <v>210</v>
      </c>
      <c r="C10" s="63" t="s">
        <v>151</v>
      </c>
      <c r="D10" s="63" t="s">
        <v>151</v>
      </c>
      <c r="E10" s="64" t="s">
        <v>151</v>
      </c>
      <c r="F10" s="88" t="s">
        <v>102</v>
      </c>
    </row>
    <row r="11" spans="1:6" s="6" customFormat="1" ht="9" x14ac:dyDescent="0.15">
      <c r="B11" s="45" t="s">
        <v>211</v>
      </c>
      <c r="C11" s="66" t="s">
        <v>234</v>
      </c>
      <c r="D11" s="67" t="s">
        <v>235</v>
      </c>
      <c r="E11" s="66" t="s">
        <v>236</v>
      </c>
      <c r="F11" s="89">
        <v>38.9</v>
      </c>
    </row>
    <row r="12" spans="1:6" s="6" customFormat="1" ht="9" x14ac:dyDescent="0.15">
      <c r="B12" s="48" t="s">
        <v>212</v>
      </c>
      <c r="C12" s="90" t="s">
        <v>237</v>
      </c>
      <c r="D12" s="91" t="s">
        <v>238</v>
      </c>
      <c r="E12" s="90" t="s">
        <v>239</v>
      </c>
      <c r="F12" s="92">
        <v>12.4</v>
      </c>
    </row>
    <row r="13" spans="1:6" s="6" customFormat="1" ht="9" x14ac:dyDescent="0.15">
      <c r="B13" s="48" t="s">
        <v>213</v>
      </c>
      <c r="C13" s="90" t="s">
        <v>240</v>
      </c>
      <c r="D13" s="91" t="s">
        <v>241</v>
      </c>
      <c r="E13" s="90" t="s">
        <v>242</v>
      </c>
      <c r="F13" s="92">
        <v>29.4</v>
      </c>
    </row>
    <row r="14" spans="1:6" s="6" customFormat="1" ht="24" customHeight="1" x14ac:dyDescent="0.15">
      <c r="B14" s="48" t="s">
        <v>214</v>
      </c>
      <c r="C14" s="90" t="s">
        <v>243</v>
      </c>
      <c r="D14" s="91" t="s">
        <v>244</v>
      </c>
      <c r="E14" s="90" t="s">
        <v>245</v>
      </c>
      <c r="F14" s="92" t="s">
        <v>246</v>
      </c>
    </row>
    <row r="15" spans="1:6" s="6" customFormat="1" ht="9" x14ac:dyDescent="0.15">
      <c r="B15" s="48" t="s">
        <v>215</v>
      </c>
      <c r="C15" s="69">
        <v>239</v>
      </c>
      <c r="D15" s="70">
        <v>485</v>
      </c>
      <c r="E15" s="69" t="s">
        <v>247</v>
      </c>
      <c r="F15" s="92" t="s">
        <v>248</v>
      </c>
    </row>
    <row r="16" spans="1:6" s="6" customFormat="1" ht="9" x14ac:dyDescent="0.15">
      <c r="B16" s="48" t="s">
        <v>216</v>
      </c>
      <c r="C16" s="90" t="s">
        <v>249</v>
      </c>
      <c r="D16" s="91" t="s">
        <v>250</v>
      </c>
      <c r="E16" s="69">
        <v>62</v>
      </c>
      <c r="F16" s="92">
        <v>1.7</v>
      </c>
    </row>
    <row r="17" spans="2:6" s="6" customFormat="1" ht="9" x14ac:dyDescent="0.15">
      <c r="B17" s="48" t="s">
        <v>217</v>
      </c>
      <c r="C17" s="69">
        <v>47</v>
      </c>
      <c r="D17" s="70">
        <v>57</v>
      </c>
      <c r="E17" s="69" t="s">
        <v>251</v>
      </c>
      <c r="F17" s="92" t="s">
        <v>252</v>
      </c>
    </row>
    <row r="18" spans="2:6" s="6" customFormat="1" ht="9" x14ac:dyDescent="0.15">
      <c r="B18" s="48" t="s">
        <v>219</v>
      </c>
      <c r="C18" s="69">
        <v>28</v>
      </c>
      <c r="D18" s="70">
        <v>31</v>
      </c>
      <c r="E18" s="69" t="s">
        <v>137</v>
      </c>
      <c r="F18" s="92" t="s">
        <v>253</v>
      </c>
    </row>
    <row r="19" spans="2:6" s="6" customFormat="1" ht="9" x14ac:dyDescent="0.15">
      <c r="B19" s="48" t="s">
        <v>221</v>
      </c>
      <c r="C19" s="90" t="s">
        <v>254</v>
      </c>
      <c r="D19" s="70">
        <v>889</v>
      </c>
      <c r="E19" s="69">
        <v>310</v>
      </c>
      <c r="F19" s="92">
        <v>34.9</v>
      </c>
    </row>
    <row r="20" spans="2:6" s="6" customFormat="1" ht="9" x14ac:dyDescent="0.15">
      <c r="B20" s="48" t="s">
        <v>222</v>
      </c>
      <c r="C20" s="90" t="s">
        <v>255</v>
      </c>
      <c r="D20" s="91" t="s">
        <v>256</v>
      </c>
      <c r="E20" s="69" t="s">
        <v>257</v>
      </c>
      <c r="F20" s="92" t="s">
        <v>258</v>
      </c>
    </row>
    <row r="21" spans="2:6" s="6" customFormat="1" ht="9" x14ac:dyDescent="0.15">
      <c r="B21" s="48" t="s">
        <v>23</v>
      </c>
      <c r="C21" s="90" t="s">
        <v>259</v>
      </c>
      <c r="D21" s="91" t="s">
        <v>260</v>
      </c>
      <c r="E21" s="69">
        <v>242</v>
      </c>
      <c r="F21" s="92">
        <v>1.8</v>
      </c>
    </row>
    <row r="22" spans="2:6" s="6" customFormat="1" ht="9" x14ac:dyDescent="0.15">
      <c r="B22" s="96" t="s">
        <v>223</v>
      </c>
      <c r="C22" s="90" t="s">
        <v>261</v>
      </c>
      <c r="D22" s="91" t="s">
        <v>261</v>
      </c>
      <c r="E22" s="69">
        <v>0</v>
      </c>
      <c r="F22" s="92">
        <v>0</v>
      </c>
    </row>
    <row r="23" spans="2:6" s="6" customFormat="1" ht="9" x14ac:dyDescent="0.15">
      <c r="B23" s="96" t="s">
        <v>224</v>
      </c>
      <c r="C23" s="90" t="s">
        <v>262</v>
      </c>
      <c r="D23" s="91" t="s">
        <v>262</v>
      </c>
      <c r="E23" s="69">
        <v>0</v>
      </c>
      <c r="F23" s="92">
        <v>0</v>
      </c>
    </row>
    <row r="24" spans="2:6" s="6" customFormat="1" ht="9" x14ac:dyDescent="0.15">
      <c r="B24" s="96" t="s">
        <v>225</v>
      </c>
      <c r="C24" s="69">
        <v>820</v>
      </c>
      <c r="D24" s="91" t="s">
        <v>263</v>
      </c>
      <c r="E24" s="69" t="s">
        <v>264</v>
      </c>
      <c r="F24" s="92" t="s">
        <v>265</v>
      </c>
    </row>
    <row r="25" spans="2:6" s="6" customFormat="1" ht="8.4499999999999993" x14ac:dyDescent="0.15">
      <c r="B25" s="96" t="s">
        <v>226</v>
      </c>
      <c r="C25" s="69">
        <v>371</v>
      </c>
      <c r="D25" s="70">
        <v>348</v>
      </c>
      <c r="E25" s="69">
        <v>23</v>
      </c>
      <c r="F25" s="92">
        <v>6.5</v>
      </c>
    </row>
    <row r="26" spans="2:6" s="6" customFormat="1" ht="9" x14ac:dyDescent="0.15">
      <c r="B26" s="96" t="s">
        <v>227</v>
      </c>
      <c r="C26" s="69">
        <v>416</v>
      </c>
      <c r="D26" s="70">
        <v>10</v>
      </c>
      <c r="E26" s="69">
        <v>406</v>
      </c>
      <c r="F26" s="97" t="s">
        <v>143</v>
      </c>
    </row>
    <row r="27" spans="2:6" s="6" customFormat="1" ht="9" thickBot="1" x14ac:dyDescent="0.2">
      <c r="B27" s="98" t="s">
        <v>229</v>
      </c>
      <c r="C27" s="71">
        <v>46</v>
      </c>
      <c r="D27" s="72">
        <v>38</v>
      </c>
      <c r="E27" s="71">
        <v>8</v>
      </c>
      <c r="F27" s="94">
        <v>21.1</v>
      </c>
    </row>
    <row r="28" spans="2:6" s="6" customFormat="1" ht="9.75" thickBot="1" x14ac:dyDescent="0.2">
      <c r="B28" s="73" t="s">
        <v>230</v>
      </c>
      <c r="C28" s="74" t="s">
        <v>204</v>
      </c>
      <c r="D28" s="75" t="s">
        <v>205</v>
      </c>
      <c r="E28" s="74" t="s">
        <v>206</v>
      </c>
      <c r="F28" s="95" t="s">
        <v>207</v>
      </c>
    </row>
    <row r="29" spans="2:6" s="6" customFormat="1" ht="24" customHeight="1" x14ac:dyDescent="0.15">
      <c r="B29" s="45" t="s">
        <v>231</v>
      </c>
      <c r="C29" s="66" t="s">
        <v>266</v>
      </c>
      <c r="D29" s="67" t="s">
        <v>267</v>
      </c>
      <c r="E29" s="68">
        <v>763</v>
      </c>
      <c r="F29" s="89">
        <v>12.8</v>
      </c>
    </row>
    <row r="30" spans="2:6" s="6" customFormat="1" ht="9.75" thickBot="1" x14ac:dyDescent="0.2">
      <c r="B30" s="51" t="s">
        <v>232</v>
      </c>
      <c r="C30" s="93" t="s">
        <v>268</v>
      </c>
      <c r="D30" s="99" t="s">
        <v>269</v>
      </c>
      <c r="E30" s="71" t="s">
        <v>270</v>
      </c>
      <c r="F30" s="94" t="s">
        <v>271</v>
      </c>
    </row>
    <row r="31" spans="2:6" s="6" customFormat="1" ht="9.75" thickBot="1" x14ac:dyDescent="0.2">
      <c r="B31" s="73" t="s">
        <v>233</v>
      </c>
      <c r="C31" s="74" t="s">
        <v>272</v>
      </c>
      <c r="D31" s="75" t="s">
        <v>273</v>
      </c>
      <c r="E31" s="74" t="s">
        <v>274</v>
      </c>
      <c r="F31" s="95" t="s">
        <v>202</v>
      </c>
    </row>
    <row r="32" spans="2:6" s="6" customFormat="1" ht="1.1499999999999999" customHeight="1" x14ac:dyDescent="0.15">
      <c r="B32" s="57"/>
      <c r="C32" s="82"/>
      <c r="D32" s="82"/>
      <c r="E32" s="82"/>
      <c r="F32" s="82"/>
    </row>
    <row r="33" spans="2:2" s="23" customFormat="1" ht="14.45" x14ac:dyDescent="0.3"/>
    <row r="34" spans="2:2" s="23" customFormat="1" ht="14.45" x14ac:dyDescent="0.3"/>
    <row r="35" spans="2:2" s="21" customFormat="1" ht="6.6" x14ac:dyDescent="0.15">
      <c r="B35" s="20" t="s">
        <v>208</v>
      </c>
    </row>
    <row r="36" spans="2:2" s="21" customFormat="1" ht="6.6" x14ac:dyDescent="0.15">
      <c r="B36" s="22"/>
    </row>
    <row r="37" spans="2:2" s="21" customFormat="1" ht="6.6" x14ac:dyDescent="0.15">
      <c r="B37" s="22"/>
    </row>
    <row r="38" spans="2:2" s="21" customFormat="1" ht="6.6" x14ac:dyDescent="0.15">
      <c r="B38" s="22"/>
    </row>
  </sheetData>
  <mergeCells count="1"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4" width="10.5703125" customWidth="1"/>
    <col min="5" max="5" width="15.140625" customWidth="1"/>
    <col min="6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1549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36" customHeight="1" x14ac:dyDescent="0.15">
      <c r="B9" s="81"/>
      <c r="C9" s="440" t="s">
        <v>345</v>
      </c>
      <c r="D9" s="441"/>
      <c r="E9" s="440" t="s">
        <v>346</v>
      </c>
      <c r="F9" s="442"/>
    </row>
    <row r="10" spans="1:6" s="6" customFormat="1" ht="9" thickBot="1" x14ac:dyDescent="0.2">
      <c r="B10" s="85" t="s">
        <v>101</v>
      </c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24" customHeight="1" x14ac:dyDescent="0.15">
      <c r="B11" s="45" t="s">
        <v>1550</v>
      </c>
      <c r="C11" s="66" t="s">
        <v>1553</v>
      </c>
      <c r="D11" s="67" t="s">
        <v>1554</v>
      </c>
      <c r="E11" s="68">
        <v>74</v>
      </c>
      <c r="F11" s="239">
        <v>58</v>
      </c>
    </row>
    <row r="12" spans="1:6" s="6" customFormat="1" ht="24" customHeight="1" x14ac:dyDescent="0.15">
      <c r="B12" s="48" t="s">
        <v>1551</v>
      </c>
      <c r="C12" s="90" t="s">
        <v>1555</v>
      </c>
      <c r="D12" s="91" t="s">
        <v>1556</v>
      </c>
      <c r="E12" s="69">
        <v>250</v>
      </c>
      <c r="F12" s="137">
        <v>240</v>
      </c>
    </row>
    <row r="13" spans="1:6" s="6" customFormat="1" ht="9.75" thickBot="1" x14ac:dyDescent="0.2">
      <c r="B13" s="51" t="s">
        <v>1552</v>
      </c>
      <c r="C13" s="71">
        <v>0</v>
      </c>
      <c r="D13" s="72">
        <v>0</v>
      </c>
      <c r="E13" s="71">
        <v>0</v>
      </c>
      <c r="F13" s="151">
        <v>1</v>
      </c>
    </row>
    <row r="14" spans="1:6" s="6" customFormat="1" ht="9.75" thickBot="1" x14ac:dyDescent="0.2">
      <c r="B14" s="73" t="s">
        <v>428</v>
      </c>
      <c r="C14" s="74" t="s">
        <v>1557</v>
      </c>
      <c r="D14" s="75" t="s">
        <v>1558</v>
      </c>
      <c r="E14" s="76">
        <v>324</v>
      </c>
      <c r="F14" s="236">
        <v>300</v>
      </c>
    </row>
    <row r="15" spans="1:6" s="6" customFormat="1" ht="1.1499999999999999" customHeight="1" x14ac:dyDescent="0.15">
      <c r="B15" s="57"/>
      <c r="C15" s="82"/>
      <c r="D15" s="82"/>
      <c r="E15" s="82"/>
      <c r="F15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4" width="10.5703125" customWidth="1"/>
    <col min="5" max="5" width="15.140625" customWidth="1"/>
    <col min="6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1559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36" customHeight="1" x14ac:dyDescent="0.15">
      <c r="B9" s="81"/>
      <c r="C9" s="440" t="s">
        <v>345</v>
      </c>
      <c r="D9" s="441"/>
      <c r="E9" s="440" t="s">
        <v>346</v>
      </c>
      <c r="F9" s="442"/>
    </row>
    <row r="10" spans="1:6" s="6" customFormat="1" ht="9" thickBot="1" x14ac:dyDescent="0.2">
      <c r="B10" s="85" t="s">
        <v>101</v>
      </c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9" x14ac:dyDescent="0.15">
      <c r="B11" s="45" t="s">
        <v>1560</v>
      </c>
      <c r="C11" s="68">
        <v>475</v>
      </c>
      <c r="D11" s="77">
        <v>447</v>
      </c>
      <c r="E11" s="68">
        <v>26</v>
      </c>
      <c r="F11" s="239">
        <v>27</v>
      </c>
    </row>
    <row r="12" spans="1:6" s="6" customFormat="1" ht="9.75" thickBot="1" x14ac:dyDescent="0.2">
      <c r="B12" s="51" t="s">
        <v>1561</v>
      </c>
      <c r="C12" s="93" t="s">
        <v>1562</v>
      </c>
      <c r="D12" s="99" t="s">
        <v>1563</v>
      </c>
      <c r="E12" s="71">
        <v>84</v>
      </c>
      <c r="F12" s="151">
        <v>70</v>
      </c>
    </row>
    <row r="13" spans="1:6" s="6" customFormat="1" ht="9.75" thickBot="1" x14ac:dyDescent="0.2">
      <c r="B13" s="73" t="s">
        <v>428</v>
      </c>
      <c r="C13" s="74" t="s">
        <v>1535</v>
      </c>
      <c r="D13" s="75" t="s">
        <v>1536</v>
      </c>
      <c r="E13" s="76">
        <v>110</v>
      </c>
      <c r="F13" s="236">
        <v>97</v>
      </c>
    </row>
    <row r="14" spans="1:6" s="6" customFormat="1" ht="1.1499999999999999" customHeight="1" x14ac:dyDescent="0.15">
      <c r="B14" s="57"/>
      <c r="C14" s="82"/>
      <c r="D14" s="82"/>
      <c r="E14" s="82"/>
      <c r="F14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1564</v>
      </c>
    </row>
    <row r="8" spans="1:4" s="6" customFormat="1" ht="1.1499999999999999" customHeight="1" thickBot="1" x14ac:dyDescent="0.2">
      <c r="B8" s="40"/>
      <c r="C8" s="41"/>
      <c r="D8" s="41"/>
    </row>
    <row r="9" spans="1:4" s="23" customFormat="1" ht="15.75" thickBot="1" x14ac:dyDescent="0.3">
      <c r="B9" s="121" t="s">
        <v>1565</v>
      </c>
      <c r="C9" s="295" t="s">
        <v>1572</v>
      </c>
      <c r="D9" s="296" t="s">
        <v>1573</v>
      </c>
    </row>
    <row r="10" spans="1:4" s="23" customFormat="1" x14ac:dyDescent="0.25">
      <c r="B10" s="45" t="s">
        <v>1566</v>
      </c>
      <c r="C10" s="66" t="s">
        <v>1567</v>
      </c>
      <c r="D10" s="108" t="s">
        <v>1568</v>
      </c>
    </row>
    <row r="11" spans="1:4" s="23" customFormat="1" ht="15.75" thickBot="1" x14ac:dyDescent="0.3">
      <c r="B11" s="51" t="s">
        <v>1569</v>
      </c>
      <c r="C11" s="71" t="s">
        <v>1570</v>
      </c>
      <c r="D11" s="151" t="s">
        <v>1571</v>
      </c>
    </row>
    <row r="12" spans="1:4" s="6" customFormat="1" ht="9.75" thickBot="1" x14ac:dyDescent="0.2">
      <c r="B12" s="73" t="s">
        <v>428</v>
      </c>
      <c r="C12" s="74" t="s">
        <v>1574</v>
      </c>
      <c r="D12" s="128" t="s">
        <v>1575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1576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50" t="s">
        <v>1516</v>
      </c>
      <c r="D9" s="292" t="s">
        <v>1517</v>
      </c>
    </row>
    <row r="10" spans="1:4" s="6" customFormat="1" ht="8.4499999999999993" x14ac:dyDescent="0.15">
      <c r="B10" s="284" t="s">
        <v>1387</v>
      </c>
      <c r="C10" s="285"/>
      <c r="D10" s="285"/>
    </row>
    <row r="11" spans="1:4" s="6" customFormat="1" ht="9" x14ac:dyDescent="0.15">
      <c r="B11" s="48" t="s">
        <v>1577</v>
      </c>
      <c r="C11" s="69">
        <v>6</v>
      </c>
      <c r="D11" s="137" t="s">
        <v>839</v>
      </c>
    </row>
    <row r="12" spans="1:4" s="6" customFormat="1" ht="9" x14ac:dyDescent="0.15">
      <c r="B12" s="96" t="s">
        <v>1578</v>
      </c>
      <c r="C12" s="69">
        <v>5</v>
      </c>
      <c r="D12" s="137" t="s">
        <v>839</v>
      </c>
    </row>
    <row r="13" spans="1:4" s="6" customFormat="1" ht="8.4499999999999993" x14ac:dyDescent="0.15">
      <c r="B13" s="245" t="s">
        <v>1390</v>
      </c>
      <c r="C13" s="286"/>
      <c r="D13" s="286"/>
    </row>
    <row r="14" spans="1:4" s="6" customFormat="1" ht="24" customHeight="1" x14ac:dyDescent="0.15">
      <c r="B14" s="48" t="s">
        <v>1579</v>
      </c>
      <c r="C14" s="69">
        <v>20</v>
      </c>
      <c r="D14" s="137">
        <v>24</v>
      </c>
    </row>
    <row r="15" spans="1:4" s="6" customFormat="1" ht="9" x14ac:dyDescent="0.15">
      <c r="B15" s="48" t="s">
        <v>1580</v>
      </c>
      <c r="C15" s="69">
        <v>92</v>
      </c>
      <c r="D15" s="137">
        <v>141</v>
      </c>
    </row>
    <row r="16" spans="1:4" s="6" customFormat="1" ht="8.4499999999999993" x14ac:dyDescent="0.15">
      <c r="B16" s="48" t="s">
        <v>1581</v>
      </c>
      <c r="C16" s="69">
        <v>35</v>
      </c>
      <c r="D16" s="137">
        <v>44</v>
      </c>
    </row>
    <row r="17" spans="2:4" s="6" customFormat="1" ht="8.4499999999999993" x14ac:dyDescent="0.15">
      <c r="B17" s="48" t="s">
        <v>1582</v>
      </c>
      <c r="C17" s="69">
        <v>242</v>
      </c>
      <c r="D17" s="137">
        <v>306</v>
      </c>
    </row>
    <row r="18" spans="2:4" s="6" customFormat="1" ht="9.75" thickBot="1" x14ac:dyDescent="0.2">
      <c r="B18" s="51" t="s">
        <v>1583</v>
      </c>
      <c r="C18" s="93" t="s">
        <v>1584</v>
      </c>
      <c r="D18" s="127" t="s">
        <v>1585</v>
      </c>
    </row>
    <row r="19" spans="2:4" s="6" customFormat="1" ht="9.75" thickBot="1" x14ac:dyDescent="0.2">
      <c r="B19" s="73" t="s">
        <v>428</v>
      </c>
      <c r="C19" s="74" t="s">
        <v>1514</v>
      </c>
      <c r="D19" s="128" t="s">
        <v>1515</v>
      </c>
    </row>
    <row r="20" spans="2:4" s="6" customFormat="1" ht="1.1499999999999999" customHeight="1" x14ac:dyDescent="0.15">
      <c r="B20" s="57"/>
      <c r="C20" s="82"/>
      <c r="D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1586</v>
      </c>
    </row>
    <row r="8" spans="1:4" ht="1.1499999999999999" customHeight="1" thickBot="1" x14ac:dyDescent="0.35">
      <c r="B8" s="40"/>
      <c r="C8" s="41"/>
      <c r="D8" s="41"/>
    </row>
    <row r="9" spans="1:4" thickBot="1" x14ac:dyDescent="0.35">
      <c r="B9" s="121" t="s">
        <v>101</v>
      </c>
      <c r="C9" s="122" t="s">
        <v>51</v>
      </c>
      <c r="D9" s="123" t="s">
        <v>52</v>
      </c>
    </row>
    <row r="10" spans="1:4" x14ac:dyDescent="0.25">
      <c r="B10" s="45" t="s">
        <v>655</v>
      </c>
      <c r="C10" s="66" t="s">
        <v>1587</v>
      </c>
      <c r="D10" s="108" t="s">
        <v>1588</v>
      </c>
    </row>
    <row r="11" spans="1:4" x14ac:dyDescent="0.25">
      <c r="B11" s="96" t="s">
        <v>1521</v>
      </c>
      <c r="C11" s="90" t="s">
        <v>1589</v>
      </c>
      <c r="D11" s="137">
        <v>366</v>
      </c>
    </row>
    <row r="12" spans="1:4" x14ac:dyDescent="0.25">
      <c r="B12" s="96" t="s">
        <v>1522</v>
      </c>
      <c r="C12" s="90" t="s">
        <v>1590</v>
      </c>
      <c r="D12" s="109" t="s">
        <v>1591</v>
      </c>
    </row>
    <row r="13" spans="1:4" ht="14.45" x14ac:dyDescent="0.3">
      <c r="B13" s="48" t="s">
        <v>656</v>
      </c>
      <c r="C13" s="69">
        <v>14</v>
      </c>
      <c r="D13" s="137">
        <v>14</v>
      </c>
    </row>
    <row r="14" spans="1:4" ht="14.45" x14ac:dyDescent="0.3">
      <c r="B14" s="96" t="s">
        <v>1526</v>
      </c>
      <c r="C14" s="69">
        <v>14</v>
      </c>
      <c r="D14" s="137">
        <v>14</v>
      </c>
    </row>
    <row r="15" spans="1:4" ht="14.45" x14ac:dyDescent="0.3">
      <c r="B15" s="48" t="s">
        <v>659</v>
      </c>
      <c r="C15" s="69">
        <v>704</v>
      </c>
      <c r="D15" s="137">
        <v>785</v>
      </c>
    </row>
    <row r="16" spans="1:4" thickBot="1" x14ac:dyDescent="0.35">
      <c r="B16" s="51" t="s">
        <v>660</v>
      </c>
      <c r="C16" s="71">
        <v>60</v>
      </c>
      <c r="D16" s="151">
        <v>106</v>
      </c>
    </row>
    <row r="17" spans="2:4" ht="15.75" thickBot="1" x14ac:dyDescent="0.3">
      <c r="B17" s="73" t="s">
        <v>428</v>
      </c>
      <c r="C17" s="74" t="s">
        <v>1592</v>
      </c>
      <c r="D17" s="128" t="s">
        <v>1593</v>
      </c>
    </row>
    <row r="18" spans="2:4" ht="1.1499999999999999" customHeight="1" x14ac:dyDescent="0.3">
      <c r="B18" s="57"/>
      <c r="C18" s="82"/>
      <c r="D18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1596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" t="s">
        <v>1550</v>
      </c>
      <c r="C10" s="66" t="s">
        <v>1597</v>
      </c>
      <c r="D10" s="108" t="s">
        <v>1598</v>
      </c>
    </row>
    <row r="11" spans="1:4" s="6" customFormat="1" ht="9" x14ac:dyDescent="0.15">
      <c r="B11" s="48" t="s">
        <v>1551</v>
      </c>
      <c r="C11" s="90" t="s">
        <v>1599</v>
      </c>
      <c r="D11" s="137">
        <v>613</v>
      </c>
    </row>
    <row r="12" spans="1:4" s="6" customFormat="1" ht="9.75" thickBot="1" x14ac:dyDescent="0.2">
      <c r="B12" s="51" t="s">
        <v>1552</v>
      </c>
      <c r="C12" s="71">
        <v>20</v>
      </c>
      <c r="D12" s="151">
        <v>20</v>
      </c>
    </row>
    <row r="13" spans="1:4" s="6" customFormat="1" ht="9.75" thickBot="1" x14ac:dyDescent="0.2">
      <c r="B13" s="73" t="s">
        <v>428</v>
      </c>
      <c r="C13" s="74" t="s">
        <v>1600</v>
      </c>
      <c r="D13" s="128" t="s">
        <v>1601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1602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.75" thickBot="1" x14ac:dyDescent="0.2">
      <c r="B9" s="121" t="s">
        <v>151</v>
      </c>
      <c r="C9" s="122" t="s">
        <v>51</v>
      </c>
      <c r="D9" s="123" t="s">
        <v>52</v>
      </c>
    </row>
    <row r="10" spans="1:4" s="6" customFormat="1" ht="9" x14ac:dyDescent="0.15">
      <c r="B10" s="45" t="s">
        <v>1560</v>
      </c>
      <c r="C10" s="66" t="s">
        <v>1603</v>
      </c>
      <c r="D10" s="108" t="s">
        <v>1604</v>
      </c>
    </row>
    <row r="11" spans="1:4" s="6" customFormat="1" ht="9.75" thickBot="1" x14ac:dyDescent="0.2">
      <c r="B11" s="51" t="s">
        <v>1561</v>
      </c>
      <c r="C11" s="93" t="s">
        <v>1605</v>
      </c>
      <c r="D11" s="127" t="s">
        <v>1606</v>
      </c>
    </row>
    <row r="12" spans="1:4" s="6" customFormat="1" ht="9.75" thickBot="1" x14ac:dyDescent="0.2">
      <c r="B12" s="73" t="s">
        <v>428</v>
      </c>
      <c r="C12" s="74" t="s">
        <v>1594</v>
      </c>
      <c r="D12" s="128" t="s">
        <v>1595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7.28515625" customWidth="1"/>
    <col min="3" max="5" width="10.5703125" customWidth="1"/>
  </cols>
  <sheetData>
    <row r="1" spans="1:5" ht="14.45" x14ac:dyDescent="0.3">
      <c r="A1" s="17" t="s">
        <v>53</v>
      </c>
    </row>
    <row r="5" spans="1:5" ht="19.899999999999999" x14ac:dyDescent="0.4">
      <c r="B5" s="1" t="s">
        <v>1607</v>
      </c>
    </row>
    <row r="8" spans="1:5" s="6" customFormat="1" ht="1.1499999999999999" customHeight="1" thickBot="1" x14ac:dyDescent="0.2">
      <c r="B8" s="40"/>
      <c r="C8" s="41"/>
      <c r="D8" s="41"/>
      <c r="E8" s="41"/>
    </row>
    <row r="9" spans="1:5" s="6" customFormat="1" ht="36" customHeight="1" thickBot="1" x14ac:dyDescent="0.2">
      <c r="B9" s="121" t="s">
        <v>101</v>
      </c>
      <c r="C9" s="65" t="s">
        <v>659</v>
      </c>
      <c r="D9" s="65" t="s">
        <v>660</v>
      </c>
      <c r="E9" s="87" t="s">
        <v>75</v>
      </c>
    </row>
    <row r="10" spans="1:5" s="6" customFormat="1" ht="8.4499999999999993" x14ac:dyDescent="0.15">
      <c r="B10" s="284" t="s">
        <v>1608</v>
      </c>
      <c r="C10" s="285"/>
      <c r="D10" s="285"/>
      <c r="E10" s="285"/>
    </row>
    <row r="11" spans="1:5" s="6" customFormat="1" ht="8.4499999999999993" x14ac:dyDescent="0.15">
      <c r="B11" s="48" t="s">
        <v>1493</v>
      </c>
      <c r="C11" s="69">
        <v>700</v>
      </c>
      <c r="D11" s="69">
        <v>168</v>
      </c>
      <c r="E11" s="105">
        <v>868</v>
      </c>
    </row>
    <row r="12" spans="1:5" s="6" customFormat="1" ht="9" x14ac:dyDescent="0.15">
      <c r="B12" s="48" t="s">
        <v>1609</v>
      </c>
      <c r="C12" s="69">
        <v>4</v>
      </c>
      <c r="D12" s="69">
        <v>0</v>
      </c>
      <c r="E12" s="105">
        <v>4</v>
      </c>
    </row>
    <row r="13" spans="1:5" s="6" customFormat="1" ht="9" x14ac:dyDescent="0.15">
      <c r="B13" s="48" t="s">
        <v>1610</v>
      </c>
      <c r="C13" s="69" t="s">
        <v>1618</v>
      </c>
      <c r="D13" s="69" t="s">
        <v>1619</v>
      </c>
      <c r="E13" s="105" t="s">
        <v>1620</v>
      </c>
    </row>
    <row r="14" spans="1:5" s="6" customFormat="1" ht="9" x14ac:dyDescent="0.15">
      <c r="B14" s="48" t="s">
        <v>1612</v>
      </c>
      <c r="C14" s="69" t="s">
        <v>351</v>
      </c>
      <c r="D14" s="69">
        <v>0</v>
      </c>
      <c r="E14" s="105" t="s">
        <v>351</v>
      </c>
    </row>
    <row r="15" spans="1:5" s="6" customFormat="1" ht="9" x14ac:dyDescent="0.15">
      <c r="B15" s="48" t="s">
        <v>1613</v>
      </c>
      <c r="C15" s="69" t="s">
        <v>134</v>
      </c>
      <c r="D15" s="69">
        <v>5</v>
      </c>
      <c r="E15" s="105">
        <v>0</v>
      </c>
    </row>
    <row r="16" spans="1:5" s="6" customFormat="1" ht="9.75" thickBot="1" x14ac:dyDescent="0.2">
      <c r="B16" s="51" t="s">
        <v>1502</v>
      </c>
      <c r="C16" s="71">
        <v>0</v>
      </c>
      <c r="D16" s="71">
        <v>5</v>
      </c>
      <c r="E16" s="120">
        <v>5</v>
      </c>
    </row>
    <row r="17" spans="2:5" s="6" customFormat="1" ht="9" thickBot="1" x14ac:dyDescent="0.2">
      <c r="B17" s="73" t="s">
        <v>1499</v>
      </c>
      <c r="C17" s="76">
        <v>490</v>
      </c>
      <c r="D17" s="76">
        <v>81</v>
      </c>
      <c r="E17" s="277">
        <v>571</v>
      </c>
    </row>
    <row r="18" spans="2:5" s="6" customFormat="1" ht="8.4499999999999993" x14ac:dyDescent="0.15">
      <c r="B18" s="284" t="s">
        <v>1309</v>
      </c>
      <c r="C18" s="285"/>
      <c r="D18" s="285"/>
      <c r="E18" s="285"/>
    </row>
    <row r="19" spans="2:5" s="6" customFormat="1" ht="9" x14ac:dyDescent="0.15">
      <c r="B19" s="48" t="s">
        <v>1493</v>
      </c>
      <c r="C19" s="69" t="s">
        <v>1621</v>
      </c>
      <c r="D19" s="69" t="s">
        <v>1622</v>
      </c>
      <c r="E19" s="105" t="s">
        <v>1623</v>
      </c>
    </row>
    <row r="20" spans="2:5" s="6" customFormat="1" ht="9" x14ac:dyDescent="0.15">
      <c r="B20" s="48" t="s">
        <v>1614</v>
      </c>
      <c r="C20" s="69" t="s">
        <v>1046</v>
      </c>
      <c r="D20" s="69">
        <v>0</v>
      </c>
      <c r="E20" s="105" t="s">
        <v>1046</v>
      </c>
    </row>
    <row r="21" spans="2:5" s="6" customFormat="1" ht="9" x14ac:dyDescent="0.15">
      <c r="B21" s="48" t="s">
        <v>1610</v>
      </c>
      <c r="C21" s="69">
        <v>92</v>
      </c>
      <c r="D21" s="69">
        <v>59</v>
      </c>
      <c r="E21" s="105">
        <v>152</v>
      </c>
    </row>
    <row r="22" spans="2:5" s="6" customFormat="1" ht="9" x14ac:dyDescent="0.15">
      <c r="B22" s="48" t="s">
        <v>1612</v>
      </c>
      <c r="C22" s="69">
        <v>1</v>
      </c>
      <c r="D22" s="69">
        <v>0</v>
      </c>
      <c r="E22" s="105">
        <v>1</v>
      </c>
    </row>
    <row r="23" spans="2:5" s="6" customFormat="1" ht="9" x14ac:dyDescent="0.15">
      <c r="B23" s="48" t="s">
        <v>1613</v>
      </c>
      <c r="C23" s="69">
        <v>3</v>
      </c>
      <c r="D23" s="69" t="s">
        <v>137</v>
      </c>
      <c r="E23" s="105">
        <v>0</v>
      </c>
    </row>
    <row r="24" spans="2:5" s="6" customFormat="1" ht="9.75" thickBot="1" x14ac:dyDescent="0.2">
      <c r="B24" s="51" t="s">
        <v>1502</v>
      </c>
      <c r="C24" s="71">
        <v>0</v>
      </c>
      <c r="D24" s="71" t="s">
        <v>1114</v>
      </c>
      <c r="E24" s="120" t="s">
        <v>1114</v>
      </c>
    </row>
    <row r="25" spans="2:5" s="6" customFormat="1" ht="9.75" thickBot="1" x14ac:dyDescent="0.2">
      <c r="B25" s="73" t="s">
        <v>1499</v>
      </c>
      <c r="C25" s="76" t="s">
        <v>47</v>
      </c>
      <c r="D25" s="76" t="s">
        <v>1226</v>
      </c>
      <c r="E25" s="277" t="s">
        <v>964</v>
      </c>
    </row>
    <row r="26" spans="2:5" s="6" customFormat="1" ht="9" x14ac:dyDescent="0.15">
      <c r="B26" s="284" t="s">
        <v>1615</v>
      </c>
      <c r="C26" s="285"/>
      <c r="D26" s="285"/>
      <c r="E26" s="285"/>
    </row>
    <row r="27" spans="2:5" s="6" customFormat="1" ht="8.4499999999999993" x14ac:dyDescent="0.15">
      <c r="B27" s="48" t="s">
        <v>1493</v>
      </c>
      <c r="C27" s="69">
        <v>271</v>
      </c>
      <c r="D27" s="69">
        <v>46</v>
      </c>
      <c r="E27" s="105">
        <v>317</v>
      </c>
    </row>
    <row r="28" spans="2:5" s="6" customFormat="1" ht="9" x14ac:dyDescent="0.15">
      <c r="B28" s="48" t="s">
        <v>1615</v>
      </c>
      <c r="C28" s="69">
        <v>62</v>
      </c>
      <c r="D28" s="69">
        <v>18</v>
      </c>
      <c r="E28" s="105">
        <v>80</v>
      </c>
    </row>
    <row r="29" spans="2:5" s="6" customFormat="1" ht="9" x14ac:dyDescent="0.15">
      <c r="B29" s="48" t="s">
        <v>1612</v>
      </c>
      <c r="C29" s="69">
        <v>1</v>
      </c>
      <c r="D29" s="69">
        <v>0</v>
      </c>
      <c r="E29" s="105">
        <v>1</v>
      </c>
    </row>
    <row r="30" spans="2:5" s="6" customFormat="1" ht="9" x14ac:dyDescent="0.15">
      <c r="B30" s="48" t="s">
        <v>1616</v>
      </c>
      <c r="C30" s="69" t="s">
        <v>728</v>
      </c>
      <c r="D30" s="69" t="s">
        <v>1135</v>
      </c>
      <c r="E30" s="105" t="s">
        <v>35</v>
      </c>
    </row>
    <row r="31" spans="2:5" s="6" customFormat="1" ht="9.75" thickBot="1" x14ac:dyDescent="0.2">
      <c r="B31" s="51" t="s">
        <v>1613</v>
      </c>
      <c r="C31" s="71" t="s">
        <v>134</v>
      </c>
      <c r="D31" s="71">
        <v>5</v>
      </c>
      <c r="E31" s="120">
        <v>0</v>
      </c>
    </row>
    <row r="32" spans="2:5" s="6" customFormat="1" ht="9" thickBot="1" x14ac:dyDescent="0.2">
      <c r="B32" s="73" t="s">
        <v>1499</v>
      </c>
      <c r="C32" s="76">
        <v>311</v>
      </c>
      <c r="D32" s="76">
        <v>36</v>
      </c>
      <c r="E32" s="277">
        <v>346</v>
      </c>
    </row>
    <row r="33" spans="2:5" s="6" customFormat="1" ht="9" thickBot="1" x14ac:dyDescent="0.2">
      <c r="B33" s="73" t="s">
        <v>1617</v>
      </c>
      <c r="C33" s="76">
        <v>704</v>
      </c>
      <c r="D33" s="76">
        <v>60</v>
      </c>
      <c r="E33" s="277">
        <v>763</v>
      </c>
    </row>
    <row r="34" spans="2:5" s="6" customFormat="1" ht="1.1499999999999999" customHeight="1" x14ac:dyDescent="0.15">
      <c r="B34" s="57"/>
      <c r="C34" s="82"/>
      <c r="D34" s="82"/>
      <c r="E3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37.28515625" customWidth="1"/>
    <col min="3" max="5" width="10.5703125" customWidth="1"/>
  </cols>
  <sheetData>
    <row r="1" spans="1:5" ht="14.45" x14ac:dyDescent="0.3">
      <c r="A1" s="17" t="s">
        <v>53</v>
      </c>
    </row>
    <row r="5" spans="1:5" ht="19.899999999999999" x14ac:dyDescent="0.4">
      <c r="B5" s="1" t="s">
        <v>1624</v>
      </c>
    </row>
    <row r="8" spans="1:5" s="6" customFormat="1" ht="1.1499999999999999" customHeight="1" thickBot="1" x14ac:dyDescent="0.2">
      <c r="B8" s="40"/>
      <c r="C8" s="41"/>
      <c r="D8" s="41"/>
      <c r="E8" s="41"/>
    </row>
    <row r="9" spans="1:5" s="6" customFormat="1" ht="36" customHeight="1" thickBot="1" x14ac:dyDescent="0.2">
      <c r="B9" s="121" t="s">
        <v>101</v>
      </c>
      <c r="C9" s="65" t="s">
        <v>659</v>
      </c>
      <c r="D9" s="65" t="s">
        <v>660</v>
      </c>
      <c r="E9" s="87" t="s">
        <v>75</v>
      </c>
    </row>
    <row r="10" spans="1:5" s="6" customFormat="1" ht="8.4499999999999993" x14ac:dyDescent="0.15">
      <c r="B10" s="284" t="s">
        <v>1608</v>
      </c>
      <c r="C10" s="285"/>
      <c r="D10" s="285"/>
      <c r="E10" s="285"/>
    </row>
    <row r="11" spans="1:5" s="6" customFormat="1" ht="8.4499999999999993" x14ac:dyDescent="0.15">
      <c r="B11" s="48" t="s">
        <v>1501</v>
      </c>
      <c r="C11" s="70">
        <v>699</v>
      </c>
      <c r="D11" s="70">
        <v>242</v>
      </c>
      <c r="E11" s="137">
        <v>941</v>
      </c>
    </row>
    <row r="12" spans="1:5" s="6" customFormat="1" ht="9" x14ac:dyDescent="0.15">
      <c r="B12" s="48" t="s">
        <v>1609</v>
      </c>
      <c r="C12" s="70">
        <v>19</v>
      </c>
      <c r="D12" s="70">
        <v>2</v>
      </c>
      <c r="E12" s="137">
        <v>20</v>
      </c>
    </row>
    <row r="13" spans="1:5" s="6" customFormat="1" ht="9" x14ac:dyDescent="0.15">
      <c r="B13" s="48" t="s">
        <v>1610</v>
      </c>
      <c r="C13" s="70" t="s">
        <v>637</v>
      </c>
      <c r="D13" s="70" t="s">
        <v>1626</v>
      </c>
      <c r="E13" s="137" t="s">
        <v>1627</v>
      </c>
    </row>
    <row r="14" spans="1:5" s="6" customFormat="1" ht="9" x14ac:dyDescent="0.15">
      <c r="B14" s="48" t="s">
        <v>1612</v>
      </c>
      <c r="C14" s="70">
        <v>2</v>
      </c>
      <c r="D14" s="70">
        <v>0</v>
      </c>
      <c r="E14" s="137">
        <v>2</v>
      </c>
    </row>
    <row r="15" spans="1:5" s="6" customFormat="1" ht="9.75" thickBot="1" x14ac:dyDescent="0.2">
      <c r="B15" s="51" t="s">
        <v>1502</v>
      </c>
      <c r="C15" s="72">
        <v>31</v>
      </c>
      <c r="D15" s="72" t="s">
        <v>647</v>
      </c>
      <c r="E15" s="151">
        <v>0</v>
      </c>
    </row>
    <row r="16" spans="1:5" s="6" customFormat="1" ht="9" thickBot="1" x14ac:dyDescent="0.2">
      <c r="B16" s="73" t="s">
        <v>1503</v>
      </c>
      <c r="C16" s="78">
        <v>700</v>
      </c>
      <c r="D16" s="78">
        <v>168</v>
      </c>
      <c r="E16" s="236">
        <v>868</v>
      </c>
    </row>
    <row r="17" spans="2:5" s="6" customFormat="1" ht="8.4499999999999993" x14ac:dyDescent="0.15">
      <c r="B17" s="284" t="s">
        <v>1309</v>
      </c>
      <c r="C17" s="285"/>
      <c r="D17" s="285"/>
      <c r="E17" s="285"/>
    </row>
    <row r="18" spans="2:5" s="6" customFormat="1" ht="9" x14ac:dyDescent="0.15">
      <c r="B18" s="48" t="s">
        <v>1501</v>
      </c>
      <c r="C18" s="70" t="s">
        <v>1628</v>
      </c>
      <c r="D18" s="70" t="s">
        <v>48</v>
      </c>
      <c r="E18" s="137" t="s">
        <v>1629</v>
      </c>
    </row>
    <row r="19" spans="2:5" s="6" customFormat="1" ht="9" x14ac:dyDescent="0.15">
      <c r="B19" s="48" t="s">
        <v>1614</v>
      </c>
      <c r="C19" s="70" t="s">
        <v>140</v>
      </c>
      <c r="D19" s="70" t="s">
        <v>839</v>
      </c>
      <c r="E19" s="137" t="s">
        <v>137</v>
      </c>
    </row>
    <row r="20" spans="2:5" s="6" customFormat="1" ht="9" x14ac:dyDescent="0.15">
      <c r="B20" s="48" t="s">
        <v>1610</v>
      </c>
      <c r="C20" s="70">
        <v>22</v>
      </c>
      <c r="D20" s="70">
        <v>10</v>
      </c>
      <c r="E20" s="137">
        <v>32</v>
      </c>
    </row>
    <row r="21" spans="2:5" s="6" customFormat="1" ht="9" x14ac:dyDescent="0.15">
      <c r="B21" s="48" t="s">
        <v>1613</v>
      </c>
      <c r="C21" s="70">
        <v>0</v>
      </c>
      <c r="D21" s="70">
        <v>0</v>
      </c>
      <c r="E21" s="137" t="s">
        <v>839</v>
      </c>
    </row>
    <row r="22" spans="2:5" s="6" customFormat="1" ht="9.75" thickBot="1" x14ac:dyDescent="0.2">
      <c r="B22" s="51" t="s">
        <v>1502</v>
      </c>
      <c r="C22" s="72" t="s">
        <v>1352</v>
      </c>
      <c r="D22" s="72">
        <v>13</v>
      </c>
      <c r="E22" s="151" t="s">
        <v>140</v>
      </c>
    </row>
    <row r="23" spans="2:5" s="6" customFormat="1" ht="9.75" thickBot="1" x14ac:dyDescent="0.2">
      <c r="B23" s="73" t="s">
        <v>1503</v>
      </c>
      <c r="C23" s="78" t="s">
        <v>1621</v>
      </c>
      <c r="D23" s="78" t="s">
        <v>1622</v>
      </c>
      <c r="E23" s="236" t="s">
        <v>1623</v>
      </c>
    </row>
    <row r="24" spans="2:5" s="6" customFormat="1" ht="9" x14ac:dyDescent="0.15">
      <c r="B24" s="284" t="s">
        <v>1615</v>
      </c>
      <c r="C24" s="285"/>
      <c r="D24" s="285"/>
      <c r="E24" s="285"/>
    </row>
    <row r="25" spans="2:5" s="6" customFormat="1" ht="8.4499999999999993" x14ac:dyDescent="0.15">
      <c r="B25" s="48" t="s">
        <v>1501</v>
      </c>
      <c r="C25" s="70">
        <v>350</v>
      </c>
      <c r="D25" s="70">
        <v>53</v>
      </c>
      <c r="E25" s="137">
        <v>403</v>
      </c>
    </row>
    <row r="26" spans="2:5" s="6" customFormat="1" ht="9" x14ac:dyDescent="0.15">
      <c r="B26" s="48" t="s">
        <v>1615</v>
      </c>
      <c r="C26" s="70" t="s">
        <v>1630</v>
      </c>
      <c r="D26" s="70" t="s">
        <v>1049</v>
      </c>
      <c r="E26" s="137" t="s">
        <v>136</v>
      </c>
    </row>
    <row r="27" spans="2:5" s="6" customFormat="1" ht="9" x14ac:dyDescent="0.15">
      <c r="B27" s="48" t="s">
        <v>1616</v>
      </c>
      <c r="C27" s="70" t="s">
        <v>638</v>
      </c>
      <c r="D27" s="70">
        <v>0</v>
      </c>
      <c r="E27" s="137" t="s">
        <v>638</v>
      </c>
    </row>
    <row r="28" spans="2:5" s="6" customFormat="1" ht="9" x14ac:dyDescent="0.15">
      <c r="B28" s="48" t="s">
        <v>1502</v>
      </c>
      <c r="C28" s="70">
        <v>1</v>
      </c>
      <c r="D28" s="70">
        <v>0</v>
      </c>
      <c r="E28" s="137">
        <v>1</v>
      </c>
    </row>
    <row r="29" spans="2:5" s="6" customFormat="1" ht="9" thickBot="1" x14ac:dyDescent="0.2">
      <c r="B29" s="51" t="s">
        <v>1613</v>
      </c>
      <c r="C29" s="72">
        <v>1</v>
      </c>
      <c r="D29" s="72">
        <v>0</v>
      </c>
      <c r="E29" s="151">
        <v>1</v>
      </c>
    </row>
    <row r="30" spans="2:5" s="6" customFormat="1" ht="9" thickBot="1" x14ac:dyDescent="0.2">
      <c r="B30" s="73" t="s">
        <v>1503</v>
      </c>
      <c r="C30" s="78">
        <v>271</v>
      </c>
      <c r="D30" s="78">
        <v>46</v>
      </c>
      <c r="E30" s="236">
        <v>317</v>
      </c>
    </row>
    <row r="31" spans="2:5" s="6" customFormat="1" ht="9" thickBot="1" x14ac:dyDescent="0.2">
      <c r="B31" s="73" t="s">
        <v>1625</v>
      </c>
      <c r="C31" s="78">
        <v>785</v>
      </c>
      <c r="D31" s="78">
        <v>106</v>
      </c>
      <c r="E31" s="236">
        <v>891</v>
      </c>
    </row>
    <row r="32" spans="2:5" s="6" customFormat="1" ht="1.1499999999999999" customHeight="1" x14ac:dyDescent="0.15">
      <c r="B32" s="57"/>
      <c r="C32" s="82"/>
      <c r="D32" s="82"/>
      <c r="E32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1631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8.4499999999999993" x14ac:dyDescent="0.15">
      <c r="B10" s="45" t="s">
        <v>1632</v>
      </c>
      <c r="C10" s="68">
        <v>240</v>
      </c>
      <c r="D10" s="239">
        <v>226</v>
      </c>
    </row>
    <row r="11" spans="1:4" s="6" customFormat="1" ht="9" thickBot="1" x14ac:dyDescent="0.2">
      <c r="B11" s="51" t="s">
        <v>1633</v>
      </c>
      <c r="C11" s="71">
        <v>4</v>
      </c>
      <c r="D11" s="151">
        <v>7</v>
      </c>
    </row>
    <row r="12" spans="1:4" s="6" customFormat="1" ht="9" thickBot="1" x14ac:dyDescent="0.2">
      <c r="B12" s="73" t="s">
        <v>428</v>
      </c>
      <c r="C12" s="76">
        <v>245</v>
      </c>
      <c r="D12" s="236">
        <v>233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275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9" x14ac:dyDescent="0.15">
      <c r="B9" s="81"/>
      <c r="C9" s="440" t="s">
        <v>276</v>
      </c>
      <c r="D9" s="441"/>
      <c r="E9" s="440" t="s">
        <v>277</v>
      </c>
      <c r="F9" s="442"/>
    </row>
    <row r="10" spans="1:6" s="6" customFormat="1" ht="9" thickBot="1" x14ac:dyDescent="0.2">
      <c r="B10" s="42"/>
      <c r="C10" s="100">
        <v>2017</v>
      </c>
      <c r="D10" s="100">
        <v>2016</v>
      </c>
      <c r="E10" s="100">
        <v>2017</v>
      </c>
      <c r="F10" s="103">
        <v>2016</v>
      </c>
    </row>
    <row r="11" spans="1:6" s="6" customFormat="1" ht="9" x14ac:dyDescent="0.15">
      <c r="B11" s="45" t="s">
        <v>78</v>
      </c>
      <c r="C11" s="67" t="s">
        <v>282</v>
      </c>
      <c r="D11" s="66" t="s">
        <v>283</v>
      </c>
      <c r="E11" s="67" t="s">
        <v>49</v>
      </c>
      <c r="F11" s="104" t="s">
        <v>50</v>
      </c>
    </row>
    <row r="12" spans="1:6" s="6" customFormat="1" ht="9" x14ac:dyDescent="0.15">
      <c r="B12" s="96" t="s">
        <v>278</v>
      </c>
      <c r="C12" s="91" t="s">
        <v>284</v>
      </c>
      <c r="D12" s="90" t="s">
        <v>285</v>
      </c>
      <c r="E12" s="91" t="s">
        <v>284</v>
      </c>
      <c r="F12" s="97" t="s">
        <v>286</v>
      </c>
    </row>
    <row r="13" spans="1:6" s="6" customFormat="1" ht="9" x14ac:dyDescent="0.15">
      <c r="B13" s="96" t="s">
        <v>279</v>
      </c>
      <c r="C13" s="91" t="s">
        <v>287</v>
      </c>
      <c r="D13" s="90" t="s">
        <v>288</v>
      </c>
      <c r="E13" s="91" t="s">
        <v>287</v>
      </c>
      <c r="F13" s="97" t="s">
        <v>289</v>
      </c>
    </row>
    <row r="14" spans="1:6" s="6" customFormat="1" ht="9" x14ac:dyDescent="0.15">
      <c r="B14" s="48" t="s">
        <v>80</v>
      </c>
      <c r="C14" s="91" t="s">
        <v>290</v>
      </c>
      <c r="D14" s="90" t="s">
        <v>291</v>
      </c>
      <c r="E14" s="91" t="s">
        <v>292</v>
      </c>
      <c r="F14" s="97" t="s">
        <v>293</v>
      </c>
    </row>
    <row r="15" spans="1:6" s="6" customFormat="1" ht="9" x14ac:dyDescent="0.15">
      <c r="B15" s="48" t="s">
        <v>79</v>
      </c>
      <c r="C15" s="91" t="s">
        <v>294</v>
      </c>
      <c r="D15" s="90" t="s">
        <v>295</v>
      </c>
      <c r="E15" s="91" t="s">
        <v>296</v>
      </c>
      <c r="F15" s="97" t="s">
        <v>297</v>
      </c>
    </row>
    <row r="16" spans="1:6" s="6" customFormat="1" ht="24" customHeight="1" x14ac:dyDescent="0.15">
      <c r="B16" s="48" t="s">
        <v>280</v>
      </c>
      <c r="C16" s="70">
        <v>281</v>
      </c>
      <c r="D16" s="69">
        <v>369</v>
      </c>
      <c r="E16" s="70">
        <v>300</v>
      </c>
      <c r="F16" s="105">
        <v>394</v>
      </c>
    </row>
    <row r="17" spans="2:6" s="6" customFormat="1" ht="9.75" thickBot="1" x14ac:dyDescent="0.2">
      <c r="B17" s="51" t="s">
        <v>281</v>
      </c>
      <c r="C17" s="99" t="s">
        <v>298</v>
      </c>
      <c r="D17" s="93" t="s">
        <v>299</v>
      </c>
      <c r="E17" s="99" t="s">
        <v>300</v>
      </c>
      <c r="F17" s="106" t="s">
        <v>301</v>
      </c>
    </row>
    <row r="18" spans="2:6" s="6" customFormat="1" ht="1.1499999999999999" customHeight="1" x14ac:dyDescent="0.15">
      <c r="B18" s="57"/>
      <c r="C18" s="82"/>
      <c r="D18" s="82"/>
      <c r="E18" s="82"/>
      <c r="F18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1634</v>
      </c>
    </row>
    <row r="8" spans="1:4" s="6" customFormat="1" ht="1.1499999999999999" customHeight="1" thickBot="1" x14ac:dyDescent="0.2">
      <c r="B8" s="40"/>
      <c r="C8" s="41"/>
      <c r="D8" s="41"/>
    </row>
    <row r="9" spans="1:4" s="23" customFormat="1" ht="15.75" thickBot="1" x14ac:dyDescent="0.3">
      <c r="B9" s="121" t="s">
        <v>1565</v>
      </c>
      <c r="C9" s="122" t="s">
        <v>51</v>
      </c>
      <c r="D9" s="123" t="s">
        <v>52</v>
      </c>
    </row>
    <row r="10" spans="1:4" s="6" customFormat="1" ht="8.4499999999999993" x14ac:dyDescent="0.15">
      <c r="B10" s="284" t="s">
        <v>150</v>
      </c>
      <c r="C10" s="285"/>
      <c r="D10" s="285"/>
    </row>
    <row r="11" spans="1:4" s="6" customFormat="1" ht="9" x14ac:dyDescent="0.15">
      <c r="B11" s="48" t="s">
        <v>852</v>
      </c>
      <c r="C11" s="69" t="s">
        <v>1635</v>
      </c>
      <c r="D11" s="137" t="s">
        <v>1636</v>
      </c>
    </row>
    <row r="12" spans="1:4" s="23" customFormat="1" x14ac:dyDescent="0.25">
      <c r="B12" s="48" t="s">
        <v>1637</v>
      </c>
      <c r="C12" s="69" t="s">
        <v>1638</v>
      </c>
      <c r="D12" s="137" t="s">
        <v>1639</v>
      </c>
    </row>
    <row r="13" spans="1:4" s="6" customFormat="1" ht="9.75" thickBot="1" x14ac:dyDescent="0.2">
      <c r="B13" s="51" t="s">
        <v>163</v>
      </c>
      <c r="C13" s="71" t="s">
        <v>1635</v>
      </c>
      <c r="D13" s="151" t="s">
        <v>1640</v>
      </c>
    </row>
    <row r="14" spans="1:4" s="6" customFormat="1" ht="9.75" thickBot="1" x14ac:dyDescent="0.2">
      <c r="B14" s="73" t="s">
        <v>428</v>
      </c>
      <c r="C14" s="76" t="s">
        <v>1638</v>
      </c>
      <c r="D14" s="236" t="s">
        <v>1641</v>
      </c>
    </row>
    <row r="15" spans="1:4" s="6" customFormat="1" ht="1.1499999999999999" customHeight="1" x14ac:dyDescent="0.15">
      <c r="B15" s="57"/>
      <c r="C15" s="82"/>
      <c r="D1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3" width="12.28515625" customWidth="1"/>
    <col min="4" max="8" width="10.5703125" customWidth="1"/>
  </cols>
  <sheetData>
    <row r="1" spans="1:8" ht="14.45" x14ac:dyDescent="0.3">
      <c r="A1" s="17" t="s">
        <v>53</v>
      </c>
    </row>
    <row r="5" spans="1:8" ht="19.5" x14ac:dyDescent="0.3">
      <c r="B5" s="1" t="s">
        <v>1642</v>
      </c>
    </row>
    <row r="8" spans="1:8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8" ht="72" customHeight="1" thickBot="1" x14ac:dyDescent="0.3">
      <c r="B9" s="121" t="s">
        <v>101</v>
      </c>
      <c r="C9" s="65" t="s">
        <v>1643</v>
      </c>
      <c r="D9" s="65" t="s">
        <v>1644</v>
      </c>
      <c r="E9" s="65" t="s">
        <v>1645</v>
      </c>
      <c r="F9" s="65" t="s">
        <v>1646</v>
      </c>
      <c r="G9" s="65" t="s">
        <v>1647</v>
      </c>
      <c r="H9" s="87" t="s">
        <v>75</v>
      </c>
    </row>
    <row r="10" spans="1:8" ht="24" customHeight="1" x14ac:dyDescent="0.3">
      <c r="B10" s="284" t="s">
        <v>1648</v>
      </c>
      <c r="C10" s="285"/>
      <c r="D10" s="285"/>
      <c r="E10" s="285"/>
      <c r="F10" s="285"/>
      <c r="G10" s="285"/>
      <c r="H10" s="285"/>
    </row>
    <row r="11" spans="1:8" ht="14.45" x14ac:dyDescent="0.3">
      <c r="B11" s="48" t="s">
        <v>1493</v>
      </c>
      <c r="C11" s="69">
        <v>790</v>
      </c>
      <c r="D11" s="69">
        <v>0</v>
      </c>
      <c r="E11" s="69">
        <v>69</v>
      </c>
      <c r="F11" s="69">
        <v>88</v>
      </c>
      <c r="G11" s="69">
        <v>20</v>
      </c>
      <c r="H11" s="105">
        <v>968</v>
      </c>
    </row>
    <row r="12" spans="1:8" x14ac:dyDescent="0.25">
      <c r="B12" s="48" t="s">
        <v>1609</v>
      </c>
      <c r="C12" s="69">
        <v>44</v>
      </c>
      <c r="D12" s="69">
        <v>0</v>
      </c>
      <c r="E12" s="69">
        <v>14</v>
      </c>
      <c r="F12" s="69">
        <v>0</v>
      </c>
      <c r="G12" s="69">
        <v>8</v>
      </c>
      <c r="H12" s="105">
        <v>67</v>
      </c>
    </row>
    <row r="13" spans="1:8" x14ac:dyDescent="0.25">
      <c r="B13" s="48" t="s">
        <v>1613</v>
      </c>
      <c r="C13" s="69">
        <v>47</v>
      </c>
      <c r="D13" s="69">
        <v>0</v>
      </c>
      <c r="E13" s="69" t="s">
        <v>1649</v>
      </c>
      <c r="F13" s="69">
        <v>0</v>
      </c>
      <c r="G13" s="69">
        <v>17</v>
      </c>
      <c r="H13" s="105">
        <v>0</v>
      </c>
    </row>
    <row r="14" spans="1:8" ht="15.75" thickBot="1" x14ac:dyDescent="0.3">
      <c r="B14" s="51" t="s">
        <v>1610</v>
      </c>
      <c r="C14" s="71" t="s">
        <v>165</v>
      </c>
      <c r="D14" s="71">
        <v>0</v>
      </c>
      <c r="E14" s="71">
        <v>0</v>
      </c>
      <c r="F14" s="71">
        <v>0</v>
      </c>
      <c r="G14" s="71">
        <v>0</v>
      </c>
      <c r="H14" s="120" t="s">
        <v>165</v>
      </c>
    </row>
    <row r="15" spans="1:8" ht="24" customHeight="1" thickBot="1" x14ac:dyDescent="0.3">
      <c r="B15" s="73" t="s">
        <v>1499</v>
      </c>
      <c r="C15" s="76">
        <v>857</v>
      </c>
      <c r="D15" s="76">
        <v>0</v>
      </c>
      <c r="E15" s="76">
        <v>20</v>
      </c>
      <c r="F15" s="76">
        <v>88</v>
      </c>
      <c r="G15" s="76">
        <v>46</v>
      </c>
      <c r="H15" s="263" t="s">
        <v>1650</v>
      </c>
    </row>
    <row r="16" spans="1:8" ht="24" customHeight="1" x14ac:dyDescent="0.3">
      <c r="B16" s="284" t="s">
        <v>1651</v>
      </c>
      <c r="C16" s="285"/>
      <c r="D16" s="285"/>
      <c r="E16" s="285"/>
      <c r="F16" s="285"/>
      <c r="G16" s="285"/>
      <c r="H16" s="285"/>
    </row>
    <row r="17" spans="2:8" x14ac:dyDescent="0.25">
      <c r="B17" s="48" t="s">
        <v>1493</v>
      </c>
      <c r="C17" s="69" t="s">
        <v>1652</v>
      </c>
      <c r="D17" s="69">
        <v>0</v>
      </c>
      <c r="E17" s="69">
        <v>0</v>
      </c>
      <c r="F17" s="69" t="s">
        <v>1126</v>
      </c>
      <c r="G17" s="69" t="s">
        <v>118</v>
      </c>
      <c r="H17" s="105" t="s">
        <v>1653</v>
      </c>
    </row>
    <row r="18" spans="2:8" ht="24" customHeight="1" x14ac:dyDescent="0.25">
      <c r="B18" s="48" t="s">
        <v>1654</v>
      </c>
      <c r="C18" s="69" t="s">
        <v>1143</v>
      </c>
      <c r="D18" s="69">
        <v>0</v>
      </c>
      <c r="E18" s="69">
        <v>0</v>
      </c>
      <c r="F18" s="69" t="s">
        <v>1096</v>
      </c>
      <c r="G18" s="69" t="s">
        <v>657</v>
      </c>
      <c r="H18" s="105" t="s">
        <v>122</v>
      </c>
    </row>
    <row r="19" spans="2:8" ht="24" customHeight="1" x14ac:dyDescent="0.25">
      <c r="B19" s="48" t="s">
        <v>1655</v>
      </c>
      <c r="C19" s="69" t="s">
        <v>124</v>
      </c>
      <c r="D19" s="69">
        <v>0</v>
      </c>
      <c r="E19" s="69">
        <v>0</v>
      </c>
      <c r="F19" s="69">
        <v>0</v>
      </c>
      <c r="G19" s="69">
        <v>0</v>
      </c>
      <c r="H19" s="105" t="s">
        <v>124</v>
      </c>
    </row>
    <row r="20" spans="2:8" ht="15.75" thickBot="1" x14ac:dyDescent="0.3">
      <c r="B20" s="51" t="s">
        <v>1610</v>
      </c>
      <c r="C20" s="71">
        <v>24</v>
      </c>
      <c r="D20" s="71">
        <v>0</v>
      </c>
      <c r="E20" s="71">
        <v>0</v>
      </c>
      <c r="F20" s="71">
        <v>0</v>
      </c>
      <c r="G20" s="71">
        <v>0</v>
      </c>
      <c r="H20" s="120">
        <v>24</v>
      </c>
    </row>
    <row r="21" spans="2:8" ht="24" customHeight="1" thickBot="1" x14ac:dyDescent="0.3">
      <c r="B21" s="73" t="s">
        <v>1499</v>
      </c>
      <c r="C21" s="76" t="s">
        <v>1656</v>
      </c>
      <c r="D21" s="76">
        <v>0</v>
      </c>
      <c r="E21" s="76">
        <v>0</v>
      </c>
      <c r="F21" s="76" t="s">
        <v>1090</v>
      </c>
      <c r="G21" s="76" t="s">
        <v>1657</v>
      </c>
      <c r="H21" s="277" t="s">
        <v>1658</v>
      </c>
    </row>
    <row r="22" spans="2:8" ht="14.45" x14ac:dyDescent="0.3">
      <c r="B22" s="284" t="s">
        <v>1659</v>
      </c>
      <c r="C22" s="285"/>
      <c r="D22" s="285"/>
      <c r="E22" s="285"/>
      <c r="F22" s="285"/>
      <c r="G22" s="285"/>
      <c r="H22" s="285"/>
    </row>
    <row r="23" spans="2:8" ht="14.45" x14ac:dyDescent="0.3">
      <c r="B23" s="48" t="s">
        <v>1493</v>
      </c>
      <c r="C23" s="69">
        <v>115</v>
      </c>
      <c r="D23" s="69">
        <v>0</v>
      </c>
      <c r="E23" s="69">
        <v>69</v>
      </c>
      <c r="F23" s="69">
        <v>55</v>
      </c>
      <c r="G23" s="69">
        <v>10</v>
      </c>
      <c r="H23" s="105">
        <v>249</v>
      </c>
    </row>
    <row r="24" spans="2:8" thickBot="1" x14ac:dyDescent="0.35">
      <c r="B24" s="51" t="s">
        <v>1499</v>
      </c>
      <c r="C24" s="71">
        <v>147</v>
      </c>
      <c r="D24" s="71">
        <v>0</v>
      </c>
      <c r="E24" s="71">
        <v>20</v>
      </c>
      <c r="F24" s="71">
        <v>51</v>
      </c>
      <c r="G24" s="71">
        <v>27</v>
      </c>
      <c r="H24" s="120">
        <v>244</v>
      </c>
    </row>
    <row r="25" spans="2:8" ht="1.1499999999999999" customHeight="1" x14ac:dyDescent="0.3">
      <c r="B25" s="57"/>
      <c r="C25" s="82"/>
      <c r="D25" s="82"/>
      <c r="E25" s="82"/>
      <c r="F25" s="82"/>
      <c r="G25" s="82"/>
      <c r="H2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17.28515625" customWidth="1"/>
    <col min="3" max="3" width="12.28515625" customWidth="1"/>
    <col min="4" max="8" width="10.5703125" customWidth="1"/>
  </cols>
  <sheetData>
    <row r="1" spans="1:8" ht="14.45" x14ac:dyDescent="0.3">
      <c r="A1" s="17" t="s">
        <v>53</v>
      </c>
    </row>
    <row r="5" spans="1:8" ht="19.5" x14ac:dyDescent="0.3">
      <c r="B5" s="1" t="s">
        <v>1660</v>
      </c>
    </row>
    <row r="8" spans="1:8" ht="1.1499999999999999" customHeight="1" thickBot="1" x14ac:dyDescent="0.35">
      <c r="B8" s="40"/>
      <c r="C8" s="41"/>
      <c r="D8" s="41"/>
      <c r="E8" s="41"/>
      <c r="F8" s="41"/>
      <c r="G8" s="41"/>
      <c r="H8" s="41"/>
    </row>
    <row r="9" spans="1:8" ht="72" customHeight="1" thickBot="1" x14ac:dyDescent="0.3">
      <c r="B9" s="121" t="s">
        <v>101</v>
      </c>
      <c r="C9" s="65" t="s">
        <v>1643</v>
      </c>
      <c r="D9" s="65" t="s">
        <v>1644</v>
      </c>
      <c r="E9" s="65" t="s">
        <v>1645</v>
      </c>
      <c r="F9" s="65" t="s">
        <v>1646</v>
      </c>
      <c r="G9" s="65" t="s">
        <v>1647</v>
      </c>
      <c r="H9" s="87" t="s">
        <v>75</v>
      </c>
    </row>
    <row r="10" spans="1:8" ht="24" customHeight="1" x14ac:dyDescent="0.3">
      <c r="B10" s="284" t="s">
        <v>1648</v>
      </c>
      <c r="C10" s="285"/>
      <c r="D10" s="285"/>
      <c r="E10" s="285"/>
      <c r="F10" s="285"/>
      <c r="G10" s="285"/>
      <c r="H10" s="285"/>
    </row>
    <row r="11" spans="1:8" x14ac:dyDescent="0.25">
      <c r="B11" s="48" t="s">
        <v>1501</v>
      </c>
      <c r="C11" s="70">
        <v>725</v>
      </c>
      <c r="D11" s="70">
        <v>933</v>
      </c>
      <c r="E11" s="70">
        <v>51</v>
      </c>
      <c r="F11" s="70">
        <v>49</v>
      </c>
      <c r="G11" s="70">
        <v>15</v>
      </c>
      <c r="H11" s="109" t="s">
        <v>1661</v>
      </c>
    </row>
    <row r="12" spans="1:8" ht="24" customHeight="1" x14ac:dyDescent="0.25">
      <c r="B12" s="48" t="s">
        <v>1612</v>
      </c>
      <c r="C12" s="70" t="s">
        <v>826</v>
      </c>
      <c r="D12" s="70">
        <v>0</v>
      </c>
      <c r="E12" s="70">
        <v>0</v>
      </c>
      <c r="F12" s="70">
        <v>0</v>
      </c>
      <c r="G12" s="70">
        <v>0</v>
      </c>
      <c r="H12" s="137" t="s">
        <v>826</v>
      </c>
    </row>
    <row r="13" spans="1:8" x14ac:dyDescent="0.25">
      <c r="B13" s="48" t="s">
        <v>1609</v>
      </c>
      <c r="C13" s="70">
        <v>34</v>
      </c>
      <c r="D13" s="70">
        <v>0</v>
      </c>
      <c r="E13" s="70">
        <v>55</v>
      </c>
      <c r="F13" s="70">
        <v>40</v>
      </c>
      <c r="G13" s="70">
        <v>2</v>
      </c>
      <c r="H13" s="137">
        <v>130</v>
      </c>
    </row>
    <row r="14" spans="1:8" x14ac:dyDescent="0.25">
      <c r="B14" s="48" t="s">
        <v>1613</v>
      </c>
      <c r="C14" s="70">
        <v>33</v>
      </c>
      <c r="D14" s="70">
        <v>0</v>
      </c>
      <c r="E14" s="70" t="s">
        <v>1123</v>
      </c>
      <c r="F14" s="70">
        <v>0</v>
      </c>
      <c r="G14" s="70">
        <v>3</v>
      </c>
      <c r="H14" s="137">
        <v>0</v>
      </c>
    </row>
    <row r="15" spans="1:8" ht="15.75" thickBot="1" x14ac:dyDescent="0.3">
      <c r="B15" s="51" t="s">
        <v>1610</v>
      </c>
      <c r="C15" s="72">
        <v>0</v>
      </c>
      <c r="D15" s="72" t="s">
        <v>1662</v>
      </c>
      <c r="E15" s="72">
        <v>0</v>
      </c>
      <c r="F15" s="72">
        <v>0</v>
      </c>
      <c r="G15" s="72">
        <v>0</v>
      </c>
      <c r="H15" s="151" t="s">
        <v>1663</v>
      </c>
    </row>
    <row r="16" spans="1:8" ht="24" customHeight="1" thickBot="1" x14ac:dyDescent="0.35">
      <c r="B16" s="73" t="s">
        <v>1503</v>
      </c>
      <c r="C16" s="78">
        <v>790</v>
      </c>
      <c r="D16" s="78">
        <v>0</v>
      </c>
      <c r="E16" s="78">
        <v>69</v>
      </c>
      <c r="F16" s="78">
        <v>88</v>
      </c>
      <c r="G16" s="78">
        <v>20</v>
      </c>
      <c r="H16" s="236">
        <v>968</v>
      </c>
    </row>
    <row r="17" spans="2:8" ht="24" customHeight="1" x14ac:dyDescent="0.3">
      <c r="B17" s="284" t="s">
        <v>1651</v>
      </c>
      <c r="C17" s="285"/>
      <c r="D17" s="285"/>
      <c r="E17" s="285"/>
      <c r="F17" s="285"/>
      <c r="G17" s="285"/>
      <c r="H17" s="285"/>
    </row>
    <row r="18" spans="2:8" x14ac:dyDescent="0.25">
      <c r="B18" s="48" t="s">
        <v>1501</v>
      </c>
      <c r="C18" s="70" t="s">
        <v>1664</v>
      </c>
      <c r="D18" s="70" t="s">
        <v>1665</v>
      </c>
      <c r="E18" s="70">
        <v>0</v>
      </c>
      <c r="F18" s="70" t="s">
        <v>615</v>
      </c>
      <c r="G18" s="70" t="s">
        <v>1027</v>
      </c>
      <c r="H18" s="109" t="s">
        <v>1666</v>
      </c>
    </row>
    <row r="19" spans="2:8" ht="24" customHeight="1" x14ac:dyDescent="0.25">
      <c r="B19" s="48" t="s">
        <v>1612</v>
      </c>
      <c r="C19" s="70">
        <v>1</v>
      </c>
      <c r="D19" s="70">
        <v>0</v>
      </c>
      <c r="E19" s="70">
        <v>0</v>
      </c>
      <c r="F19" s="70">
        <v>0</v>
      </c>
      <c r="G19" s="70">
        <v>0</v>
      </c>
      <c r="H19" s="137">
        <v>1</v>
      </c>
    </row>
    <row r="20" spans="2:8" ht="24" customHeight="1" x14ac:dyDescent="0.25">
      <c r="B20" s="48" t="s">
        <v>1654</v>
      </c>
      <c r="C20" s="70" t="s">
        <v>1667</v>
      </c>
      <c r="D20" s="70">
        <v>0</v>
      </c>
      <c r="E20" s="70">
        <v>0</v>
      </c>
      <c r="F20" s="70" t="s">
        <v>220</v>
      </c>
      <c r="G20" s="70" t="s">
        <v>220</v>
      </c>
      <c r="H20" s="137" t="s">
        <v>1307</v>
      </c>
    </row>
    <row r="21" spans="2:8" ht="24" customHeight="1" x14ac:dyDescent="0.25">
      <c r="B21" s="48" t="s">
        <v>1655</v>
      </c>
      <c r="C21" s="70">
        <v>0</v>
      </c>
      <c r="D21" s="70" t="s">
        <v>125</v>
      </c>
      <c r="E21" s="70">
        <v>0</v>
      </c>
      <c r="F21" s="70">
        <v>0</v>
      </c>
      <c r="G21" s="70">
        <v>0</v>
      </c>
      <c r="H21" s="137" t="s">
        <v>125</v>
      </c>
    </row>
    <row r="22" spans="2:8" ht="15.75" thickBot="1" x14ac:dyDescent="0.3">
      <c r="B22" s="51" t="s">
        <v>1610</v>
      </c>
      <c r="C22" s="72">
        <v>0</v>
      </c>
      <c r="D22" s="72">
        <v>933</v>
      </c>
      <c r="E22" s="72">
        <v>0</v>
      </c>
      <c r="F22" s="72">
        <v>0</v>
      </c>
      <c r="G22" s="72">
        <v>0</v>
      </c>
      <c r="H22" s="151">
        <v>934</v>
      </c>
    </row>
    <row r="23" spans="2:8" ht="24" customHeight="1" thickBot="1" x14ac:dyDescent="0.3">
      <c r="B23" s="73" t="s">
        <v>1503</v>
      </c>
      <c r="C23" s="78" t="s">
        <v>1668</v>
      </c>
      <c r="D23" s="78">
        <v>0</v>
      </c>
      <c r="E23" s="78">
        <v>0</v>
      </c>
      <c r="F23" s="78" t="s">
        <v>1669</v>
      </c>
      <c r="G23" s="78" t="s">
        <v>1670</v>
      </c>
      <c r="H23" s="236" t="s">
        <v>1671</v>
      </c>
    </row>
    <row r="24" spans="2:8" ht="14.45" x14ac:dyDescent="0.3">
      <c r="B24" s="284" t="s">
        <v>1659</v>
      </c>
      <c r="C24" s="285"/>
      <c r="D24" s="285"/>
      <c r="E24" s="285"/>
      <c r="F24" s="285"/>
      <c r="G24" s="285"/>
      <c r="H24" s="285"/>
    </row>
    <row r="25" spans="2:8" ht="14.45" x14ac:dyDescent="0.3">
      <c r="B25" s="48" t="s">
        <v>1501</v>
      </c>
      <c r="C25" s="70">
        <v>85</v>
      </c>
      <c r="D25" s="70">
        <v>379</v>
      </c>
      <c r="E25" s="70">
        <v>51</v>
      </c>
      <c r="F25" s="70">
        <v>18</v>
      </c>
      <c r="G25" s="70">
        <v>8</v>
      </c>
      <c r="H25" s="137">
        <v>541</v>
      </c>
    </row>
    <row r="26" spans="2:8" ht="15.75" thickBot="1" x14ac:dyDescent="0.3">
      <c r="B26" s="51" t="s">
        <v>1503</v>
      </c>
      <c r="C26" s="72">
        <v>115</v>
      </c>
      <c r="D26" s="72">
        <v>0</v>
      </c>
      <c r="E26" s="72">
        <v>69</v>
      </c>
      <c r="F26" s="72">
        <v>55</v>
      </c>
      <c r="G26" s="72">
        <v>10</v>
      </c>
      <c r="H26" s="151">
        <v>249</v>
      </c>
    </row>
    <row r="27" spans="2:8" ht="1.1499999999999999" customHeight="1" x14ac:dyDescent="0.25">
      <c r="B27" s="57"/>
      <c r="C27" s="82"/>
      <c r="D27" s="82"/>
      <c r="E27" s="82"/>
      <c r="F27" s="82"/>
      <c r="G27" s="82"/>
      <c r="H27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1672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8.4499999999999993" x14ac:dyDescent="0.15">
      <c r="B9" s="81"/>
      <c r="C9" s="440" t="s">
        <v>1077</v>
      </c>
      <c r="D9" s="441"/>
      <c r="E9" s="440" t="s">
        <v>428</v>
      </c>
      <c r="F9" s="442"/>
    </row>
    <row r="10" spans="1:6" s="6" customFormat="1" ht="9" thickBot="1" x14ac:dyDescent="0.2">
      <c r="B10" s="85" t="s">
        <v>101</v>
      </c>
      <c r="C10" s="100">
        <v>2017</v>
      </c>
      <c r="D10" s="100">
        <v>2016</v>
      </c>
      <c r="E10" s="100">
        <v>2017</v>
      </c>
      <c r="F10" s="103">
        <v>2016</v>
      </c>
    </row>
    <row r="11" spans="1:6" s="6" customFormat="1" ht="8.4499999999999993" x14ac:dyDescent="0.15">
      <c r="B11" s="45" t="s">
        <v>1673</v>
      </c>
      <c r="C11" s="68">
        <v>0</v>
      </c>
      <c r="D11" s="77">
        <v>379</v>
      </c>
      <c r="E11" s="68">
        <v>0</v>
      </c>
      <c r="F11" s="239">
        <v>379</v>
      </c>
    </row>
    <row r="12" spans="1:6" s="6" customFormat="1" ht="9.75" thickBot="1" x14ac:dyDescent="0.2">
      <c r="B12" s="51" t="s">
        <v>1255</v>
      </c>
      <c r="C12" s="71">
        <v>0</v>
      </c>
      <c r="D12" s="72" t="s">
        <v>44</v>
      </c>
      <c r="E12" s="71">
        <v>0</v>
      </c>
      <c r="F12" s="151" t="s">
        <v>44</v>
      </c>
    </row>
    <row r="13" spans="1:6" s="6" customFormat="1" ht="9" thickBot="1" x14ac:dyDescent="0.2">
      <c r="B13" s="73" t="s">
        <v>1674</v>
      </c>
      <c r="C13" s="76">
        <v>0</v>
      </c>
      <c r="D13" s="78">
        <v>0</v>
      </c>
      <c r="E13" s="76">
        <v>0</v>
      </c>
      <c r="F13" s="236">
        <v>0</v>
      </c>
    </row>
    <row r="14" spans="1:6" s="6" customFormat="1" ht="1.1499999999999999" customHeight="1" x14ac:dyDescent="0.15">
      <c r="B14" s="57"/>
      <c r="C14" s="82"/>
      <c r="D14" s="82"/>
      <c r="E14" s="82"/>
      <c r="F14" s="82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1675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01">
        <v>2017</v>
      </c>
      <c r="D9" s="102">
        <v>2016</v>
      </c>
    </row>
    <row r="10" spans="1:4" s="6" customFormat="1" ht="8.4499999999999993" x14ac:dyDescent="0.15">
      <c r="B10" s="45" t="s">
        <v>1676</v>
      </c>
      <c r="C10" s="68">
        <v>574</v>
      </c>
      <c r="D10" s="239">
        <v>649</v>
      </c>
    </row>
    <row r="11" spans="1:4" s="6" customFormat="1" ht="9" thickBot="1" x14ac:dyDescent="0.2">
      <c r="B11" s="51" t="s">
        <v>1677</v>
      </c>
      <c r="C11" s="71">
        <v>0</v>
      </c>
      <c r="D11" s="151">
        <v>13</v>
      </c>
    </row>
    <row r="12" spans="1:4" s="6" customFormat="1" ht="9" thickBot="1" x14ac:dyDescent="0.2">
      <c r="B12" s="73" t="s">
        <v>1678</v>
      </c>
      <c r="C12" s="76">
        <v>574</v>
      </c>
      <c r="D12" s="236">
        <v>663</v>
      </c>
    </row>
    <row r="13" spans="1:4" s="6" customFormat="1" ht="9" x14ac:dyDescent="0.15">
      <c r="B13" s="45" t="s">
        <v>1609</v>
      </c>
      <c r="C13" s="68">
        <v>6</v>
      </c>
      <c r="D13" s="239">
        <v>6</v>
      </c>
    </row>
    <row r="14" spans="1:4" s="6" customFormat="1" ht="9" x14ac:dyDescent="0.15">
      <c r="B14" s="48" t="s">
        <v>1610</v>
      </c>
      <c r="C14" s="69" t="s">
        <v>1046</v>
      </c>
      <c r="D14" s="137" t="s">
        <v>842</v>
      </c>
    </row>
    <row r="15" spans="1:4" s="6" customFormat="1" ht="9" x14ac:dyDescent="0.15">
      <c r="B15" s="48" t="s">
        <v>1502</v>
      </c>
      <c r="C15" s="69">
        <v>78</v>
      </c>
      <c r="D15" s="137">
        <v>0</v>
      </c>
    </row>
    <row r="16" spans="1:4" s="6" customFormat="1" ht="24" customHeight="1" x14ac:dyDescent="0.15">
      <c r="B16" s="48" t="s">
        <v>1679</v>
      </c>
      <c r="C16" s="69" t="s">
        <v>805</v>
      </c>
      <c r="D16" s="137" t="s">
        <v>1683</v>
      </c>
    </row>
    <row r="17" spans="2:4" s="6" customFormat="1" ht="9" x14ac:dyDescent="0.15">
      <c r="B17" s="48" t="s">
        <v>1612</v>
      </c>
      <c r="C17" s="69" t="s">
        <v>639</v>
      </c>
      <c r="D17" s="137">
        <v>4</v>
      </c>
    </row>
    <row r="18" spans="2:4" s="6" customFormat="1" ht="9" x14ac:dyDescent="0.15">
      <c r="B18" s="48" t="s">
        <v>1681</v>
      </c>
      <c r="C18" s="69">
        <v>25</v>
      </c>
      <c r="D18" s="137">
        <v>10</v>
      </c>
    </row>
    <row r="19" spans="2:4" s="6" customFormat="1" ht="9.75" thickBot="1" x14ac:dyDescent="0.2">
      <c r="B19" s="51" t="s">
        <v>1682</v>
      </c>
      <c r="C19" s="71">
        <v>0</v>
      </c>
      <c r="D19" s="151">
        <v>10</v>
      </c>
    </row>
    <row r="20" spans="2:4" s="6" customFormat="1" ht="9" thickBot="1" x14ac:dyDescent="0.2">
      <c r="B20" s="73" t="s">
        <v>1676</v>
      </c>
      <c r="C20" s="76">
        <v>554</v>
      </c>
      <c r="D20" s="236">
        <v>574</v>
      </c>
    </row>
    <row r="21" spans="2:4" s="6" customFormat="1" ht="1.1499999999999999" customHeight="1" x14ac:dyDescent="0.15">
      <c r="B21" s="57"/>
      <c r="C21" s="82"/>
      <c r="D21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5.5703125" customWidth="1"/>
    <col min="3" max="3" width="11.28515625" customWidth="1"/>
    <col min="4" max="4" width="10.28515625" customWidth="1"/>
    <col min="5" max="5" width="9.7109375" customWidth="1"/>
    <col min="6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1684</v>
      </c>
    </row>
    <row r="8" spans="1:9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  <c r="I8" s="41"/>
    </row>
    <row r="9" spans="1:9" s="6" customFormat="1" ht="24" customHeight="1" thickBot="1" x14ac:dyDescent="0.2">
      <c r="B9" s="121" t="s">
        <v>101</v>
      </c>
      <c r="C9" s="65" t="s">
        <v>1685</v>
      </c>
      <c r="D9" s="65" t="s">
        <v>1068</v>
      </c>
      <c r="E9" s="65" t="s">
        <v>1686</v>
      </c>
      <c r="F9" s="65" t="s">
        <v>1687</v>
      </c>
      <c r="G9" s="65" t="s">
        <v>1688</v>
      </c>
      <c r="H9" s="65" t="s">
        <v>1689</v>
      </c>
      <c r="I9" s="87" t="s">
        <v>75</v>
      </c>
    </row>
    <row r="10" spans="1:9" s="6" customFormat="1" ht="8.4499999999999993" x14ac:dyDescent="0.15">
      <c r="B10" s="284" t="s">
        <v>1690</v>
      </c>
      <c r="C10" s="285"/>
      <c r="D10" s="285"/>
      <c r="E10" s="285"/>
      <c r="F10" s="285"/>
      <c r="G10" s="285"/>
      <c r="H10" s="285"/>
      <c r="I10" s="285"/>
    </row>
    <row r="11" spans="1:9" s="6" customFormat="1" ht="9" x14ac:dyDescent="0.15">
      <c r="B11" s="138" t="s">
        <v>1691</v>
      </c>
      <c r="C11" s="140">
        <v>874</v>
      </c>
      <c r="D11" s="140">
        <v>138</v>
      </c>
      <c r="E11" s="140">
        <v>271</v>
      </c>
      <c r="F11" s="140">
        <v>0</v>
      </c>
      <c r="G11" s="140">
        <v>9</v>
      </c>
      <c r="H11" s="140">
        <v>254</v>
      </c>
      <c r="I11" s="297" t="s">
        <v>1692</v>
      </c>
    </row>
    <row r="12" spans="1:9" s="6" customFormat="1" ht="9" x14ac:dyDescent="0.15">
      <c r="B12" s="48" t="s">
        <v>1612</v>
      </c>
      <c r="C12" s="69" t="s">
        <v>839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105" t="s">
        <v>839</v>
      </c>
    </row>
    <row r="13" spans="1:9" s="6" customFormat="1" ht="9" x14ac:dyDescent="0.15">
      <c r="B13" s="48" t="s">
        <v>1609</v>
      </c>
      <c r="C13" s="69">
        <v>10</v>
      </c>
      <c r="D13" s="69">
        <v>0</v>
      </c>
      <c r="E13" s="69">
        <v>7</v>
      </c>
      <c r="F13" s="69">
        <v>0</v>
      </c>
      <c r="G13" s="69">
        <v>0</v>
      </c>
      <c r="H13" s="69">
        <v>3</v>
      </c>
      <c r="I13" s="105">
        <v>21</v>
      </c>
    </row>
    <row r="14" spans="1:9" s="6" customFormat="1" ht="9" x14ac:dyDescent="0.15">
      <c r="B14" s="48" t="s">
        <v>1613</v>
      </c>
      <c r="C14" s="69" t="s">
        <v>839</v>
      </c>
      <c r="D14" s="69">
        <v>0</v>
      </c>
      <c r="E14" s="69">
        <v>0</v>
      </c>
      <c r="F14" s="69">
        <v>0</v>
      </c>
      <c r="G14" s="69">
        <v>0</v>
      </c>
      <c r="H14" s="69">
        <v>1</v>
      </c>
      <c r="I14" s="105">
        <v>0</v>
      </c>
    </row>
    <row r="15" spans="1:9" s="6" customFormat="1" ht="9.75" thickBot="1" x14ac:dyDescent="0.2">
      <c r="B15" s="51" t="s">
        <v>1610</v>
      </c>
      <c r="C15" s="71" t="s">
        <v>839</v>
      </c>
      <c r="D15" s="71" t="s">
        <v>351</v>
      </c>
      <c r="E15" s="71" t="s">
        <v>198</v>
      </c>
      <c r="F15" s="71">
        <v>0</v>
      </c>
      <c r="G15" s="71">
        <v>0</v>
      </c>
      <c r="H15" s="71">
        <v>0</v>
      </c>
      <c r="I15" s="120" t="s">
        <v>1135</v>
      </c>
    </row>
    <row r="16" spans="1:9" s="6" customFormat="1" ht="9.75" thickBot="1" x14ac:dyDescent="0.2">
      <c r="B16" s="73" t="s">
        <v>1499</v>
      </c>
      <c r="C16" s="76">
        <v>880</v>
      </c>
      <c r="D16" s="76">
        <v>132</v>
      </c>
      <c r="E16" s="76">
        <v>255</v>
      </c>
      <c r="F16" s="76">
        <v>1</v>
      </c>
      <c r="G16" s="76">
        <v>9</v>
      </c>
      <c r="H16" s="76">
        <v>258</v>
      </c>
      <c r="I16" s="263" t="s">
        <v>1693</v>
      </c>
    </row>
    <row r="17" spans="2:9" s="6" customFormat="1" ht="8.4499999999999993" x14ac:dyDescent="0.15">
      <c r="B17" s="284" t="s">
        <v>1651</v>
      </c>
      <c r="C17" s="285"/>
      <c r="D17" s="285"/>
      <c r="E17" s="285"/>
      <c r="F17" s="285"/>
      <c r="G17" s="285"/>
      <c r="H17" s="285"/>
      <c r="I17" s="285"/>
    </row>
    <row r="18" spans="2:9" s="6" customFormat="1" ht="9" x14ac:dyDescent="0.15">
      <c r="B18" s="138" t="s">
        <v>1691</v>
      </c>
      <c r="C18" s="140" t="s">
        <v>1694</v>
      </c>
      <c r="D18" s="140" t="s">
        <v>1332</v>
      </c>
      <c r="E18" s="140" t="s">
        <v>1695</v>
      </c>
      <c r="F18" s="140">
        <v>0</v>
      </c>
      <c r="G18" s="140" t="s">
        <v>351</v>
      </c>
      <c r="H18" s="140" t="s">
        <v>191</v>
      </c>
      <c r="I18" s="297" t="s">
        <v>1696</v>
      </c>
    </row>
    <row r="19" spans="2:9" s="6" customFormat="1" ht="9" x14ac:dyDescent="0.15">
      <c r="B19" s="48" t="s">
        <v>1612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05">
        <v>1</v>
      </c>
    </row>
    <row r="20" spans="2:9" s="6" customFormat="1" ht="9" x14ac:dyDescent="0.15">
      <c r="B20" s="48" t="s">
        <v>1654</v>
      </c>
      <c r="C20" s="69" t="s">
        <v>201</v>
      </c>
      <c r="D20" s="69" t="s">
        <v>137</v>
      </c>
      <c r="E20" s="69" t="s">
        <v>838</v>
      </c>
      <c r="F20" s="69">
        <v>0</v>
      </c>
      <c r="G20" s="69" t="s">
        <v>839</v>
      </c>
      <c r="H20" s="69" t="s">
        <v>351</v>
      </c>
      <c r="I20" s="105" t="s">
        <v>1322</v>
      </c>
    </row>
    <row r="21" spans="2:9" s="6" customFormat="1" ht="9" x14ac:dyDescent="0.15">
      <c r="B21" s="48" t="s">
        <v>1613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 t="s">
        <v>839</v>
      </c>
      <c r="I21" s="105">
        <v>0</v>
      </c>
    </row>
    <row r="22" spans="2:9" s="6" customFormat="1" ht="9.75" thickBot="1" x14ac:dyDescent="0.2">
      <c r="B22" s="51" t="s">
        <v>1610</v>
      </c>
      <c r="C22" s="71">
        <v>1</v>
      </c>
      <c r="D22" s="71">
        <v>7</v>
      </c>
      <c r="E22" s="71">
        <v>21</v>
      </c>
      <c r="F22" s="71">
        <v>0</v>
      </c>
      <c r="G22" s="71">
        <v>0</v>
      </c>
      <c r="H22" s="71">
        <v>0</v>
      </c>
      <c r="I22" s="120">
        <v>30</v>
      </c>
    </row>
    <row r="23" spans="2:9" s="6" customFormat="1" ht="9.75" thickBot="1" x14ac:dyDescent="0.2">
      <c r="B23" s="73" t="s">
        <v>1499</v>
      </c>
      <c r="C23" s="76" t="s">
        <v>1197</v>
      </c>
      <c r="D23" s="76" t="s">
        <v>1697</v>
      </c>
      <c r="E23" s="76" t="s">
        <v>1698</v>
      </c>
      <c r="F23" s="76">
        <v>0</v>
      </c>
      <c r="G23" s="76" t="s">
        <v>351</v>
      </c>
      <c r="H23" s="76" t="s">
        <v>1699</v>
      </c>
      <c r="I23" s="263" t="s">
        <v>1700</v>
      </c>
    </row>
    <row r="24" spans="2:9" s="6" customFormat="1" ht="8.4499999999999993" x14ac:dyDescent="0.15">
      <c r="B24" s="284" t="s">
        <v>1659</v>
      </c>
      <c r="C24" s="285"/>
      <c r="D24" s="285"/>
      <c r="E24" s="285"/>
      <c r="F24" s="285"/>
      <c r="G24" s="285"/>
      <c r="H24" s="285"/>
      <c r="I24" s="285"/>
    </row>
    <row r="25" spans="2:9" s="6" customFormat="1" ht="8.4499999999999993" x14ac:dyDescent="0.15">
      <c r="B25" s="48" t="s">
        <v>1493</v>
      </c>
      <c r="C25" s="69">
        <v>311</v>
      </c>
      <c r="D25" s="69">
        <v>15</v>
      </c>
      <c r="E25" s="69">
        <v>82</v>
      </c>
      <c r="F25" s="69">
        <v>0</v>
      </c>
      <c r="G25" s="69">
        <v>2</v>
      </c>
      <c r="H25" s="69">
        <v>96</v>
      </c>
      <c r="I25" s="105">
        <v>507</v>
      </c>
    </row>
    <row r="26" spans="2:9" s="6" customFormat="1" ht="9" thickBot="1" x14ac:dyDescent="0.2">
      <c r="B26" s="51" t="s">
        <v>1499</v>
      </c>
      <c r="C26" s="71">
        <v>299</v>
      </c>
      <c r="D26" s="71">
        <v>13</v>
      </c>
      <c r="E26" s="71">
        <v>75</v>
      </c>
      <c r="F26" s="71">
        <v>1</v>
      </c>
      <c r="G26" s="71">
        <v>2</v>
      </c>
      <c r="H26" s="71">
        <v>93</v>
      </c>
      <c r="I26" s="120">
        <v>482</v>
      </c>
    </row>
    <row r="27" spans="2:9" s="6" customFormat="1" ht="1.1499999999999999" customHeight="1" x14ac:dyDescent="0.15">
      <c r="B27" s="57"/>
      <c r="C27" s="82"/>
      <c r="D27" s="82"/>
      <c r="E27" s="82"/>
      <c r="F27" s="82"/>
      <c r="G27" s="82"/>
      <c r="H27" s="82"/>
      <c r="I27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5.5703125" customWidth="1"/>
    <col min="3" max="3" width="11.28515625" customWidth="1"/>
    <col min="4" max="4" width="10.28515625" customWidth="1"/>
    <col min="5" max="5" width="9.7109375" customWidth="1"/>
    <col min="6" max="9" width="7.7109375" customWidth="1"/>
  </cols>
  <sheetData>
    <row r="1" spans="1:9" ht="14.45" x14ac:dyDescent="0.3">
      <c r="A1" s="17" t="s">
        <v>53</v>
      </c>
    </row>
    <row r="5" spans="1:9" ht="19.899999999999999" x14ac:dyDescent="0.4">
      <c r="B5" s="1" t="s">
        <v>1701</v>
      </c>
    </row>
    <row r="8" spans="1:9" s="6" customFormat="1" ht="1.1499999999999999" customHeight="1" thickBot="1" x14ac:dyDescent="0.2">
      <c r="B8" s="40"/>
      <c r="C8" s="41"/>
      <c r="D8" s="41"/>
      <c r="E8" s="41"/>
      <c r="F8" s="41"/>
      <c r="G8" s="41"/>
      <c r="H8" s="41"/>
      <c r="I8" s="41"/>
    </row>
    <row r="9" spans="1:9" s="6" customFormat="1" ht="24" customHeight="1" thickBot="1" x14ac:dyDescent="0.2">
      <c r="B9" s="121" t="s">
        <v>101</v>
      </c>
      <c r="C9" s="65" t="s">
        <v>1685</v>
      </c>
      <c r="D9" s="65" t="s">
        <v>1068</v>
      </c>
      <c r="E9" s="65" t="s">
        <v>1686</v>
      </c>
      <c r="F9" s="65" t="s">
        <v>1687</v>
      </c>
      <c r="G9" s="65" t="s">
        <v>1688</v>
      </c>
      <c r="H9" s="65" t="s">
        <v>1689</v>
      </c>
      <c r="I9" s="87" t="s">
        <v>75</v>
      </c>
    </row>
    <row r="10" spans="1:9" s="6" customFormat="1" ht="8.4499999999999993" x14ac:dyDescent="0.15">
      <c r="B10" s="284" t="s">
        <v>1690</v>
      </c>
      <c r="C10" s="285"/>
      <c r="D10" s="285"/>
      <c r="E10" s="285"/>
      <c r="F10" s="285"/>
      <c r="G10" s="285"/>
      <c r="H10" s="285"/>
      <c r="I10" s="285"/>
    </row>
    <row r="11" spans="1:9" s="6" customFormat="1" ht="9" x14ac:dyDescent="0.15">
      <c r="B11" s="48" t="s">
        <v>1702</v>
      </c>
      <c r="C11" s="91" t="s">
        <v>1706</v>
      </c>
      <c r="D11" s="70">
        <v>138</v>
      </c>
      <c r="E11" s="70">
        <v>305</v>
      </c>
      <c r="F11" s="70">
        <v>6</v>
      </c>
      <c r="G11" s="70">
        <v>10</v>
      </c>
      <c r="H11" s="70">
        <v>267</v>
      </c>
      <c r="I11" s="109" t="s">
        <v>1707</v>
      </c>
    </row>
    <row r="12" spans="1:9" s="6" customFormat="1" ht="9" x14ac:dyDescent="0.15">
      <c r="B12" s="48" t="s">
        <v>1677</v>
      </c>
      <c r="C12" s="70" t="s">
        <v>679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137" t="s">
        <v>679</v>
      </c>
    </row>
    <row r="13" spans="1:9" s="6" customFormat="1" ht="9" x14ac:dyDescent="0.15">
      <c r="B13" s="138" t="s">
        <v>1501</v>
      </c>
      <c r="C13" s="141" t="s">
        <v>1708</v>
      </c>
      <c r="D13" s="144">
        <v>138</v>
      </c>
      <c r="E13" s="144">
        <v>305</v>
      </c>
      <c r="F13" s="144">
        <v>6</v>
      </c>
      <c r="G13" s="144">
        <v>10</v>
      </c>
      <c r="H13" s="144">
        <v>267</v>
      </c>
      <c r="I13" s="255" t="s">
        <v>1709</v>
      </c>
    </row>
    <row r="14" spans="1:9" s="6" customFormat="1" ht="9" x14ac:dyDescent="0.15">
      <c r="B14" s="48" t="s">
        <v>1612</v>
      </c>
      <c r="C14" s="70">
        <v>2</v>
      </c>
      <c r="D14" s="70">
        <v>0</v>
      </c>
      <c r="E14" s="70" t="s">
        <v>839</v>
      </c>
      <c r="F14" s="70">
        <v>0</v>
      </c>
      <c r="G14" s="70">
        <v>0</v>
      </c>
      <c r="H14" s="70">
        <v>0</v>
      </c>
      <c r="I14" s="137">
        <v>1</v>
      </c>
    </row>
    <row r="15" spans="1:9" s="6" customFormat="1" ht="9" x14ac:dyDescent="0.15">
      <c r="B15" s="48" t="s">
        <v>1609</v>
      </c>
      <c r="C15" s="70">
        <v>2</v>
      </c>
      <c r="D15" s="70">
        <v>1</v>
      </c>
      <c r="E15" s="70">
        <v>9</v>
      </c>
      <c r="F15" s="70">
        <v>0</v>
      </c>
      <c r="G15" s="70">
        <v>0</v>
      </c>
      <c r="H15" s="70">
        <v>1</v>
      </c>
      <c r="I15" s="137">
        <v>12</v>
      </c>
    </row>
    <row r="16" spans="1:9" s="6" customFormat="1" ht="9" x14ac:dyDescent="0.15">
      <c r="B16" s="48" t="s">
        <v>1613</v>
      </c>
      <c r="C16" s="70">
        <v>9</v>
      </c>
      <c r="D16" s="70">
        <v>1</v>
      </c>
      <c r="E16" s="70" t="s">
        <v>1047</v>
      </c>
      <c r="F16" s="70" t="s">
        <v>1049</v>
      </c>
      <c r="G16" s="70">
        <v>0</v>
      </c>
      <c r="H16" s="70">
        <v>12</v>
      </c>
      <c r="I16" s="137" t="s">
        <v>134</v>
      </c>
    </row>
    <row r="17" spans="2:9" s="6" customFormat="1" ht="9" x14ac:dyDescent="0.15">
      <c r="B17" s="48" t="s">
        <v>1610</v>
      </c>
      <c r="C17" s="70" t="s">
        <v>1710</v>
      </c>
      <c r="D17" s="70" t="s">
        <v>839</v>
      </c>
      <c r="E17" s="70" t="s">
        <v>201</v>
      </c>
      <c r="F17" s="70">
        <v>0</v>
      </c>
      <c r="G17" s="70" t="s">
        <v>839</v>
      </c>
      <c r="H17" s="70">
        <v>0</v>
      </c>
      <c r="I17" s="137" t="s">
        <v>1111</v>
      </c>
    </row>
    <row r="18" spans="2:9" s="6" customFormat="1" ht="36" customHeight="1" thickBot="1" x14ac:dyDescent="0.2">
      <c r="B18" s="51" t="s">
        <v>1704</v>
      </c>
      <c r="C18" s="72" t="s">
        <v>1711</v>
      </c>
      <c r="D18" s="72">
        <v>0</v>
      </c>
      <c r="E18" s="72">
        <v>0</v>
      </c>
      <c r="F18" s="72">
        <v>0</v>
      </c>
      <c r="G18" s="72">
        <v>0</v>
      </c>
      <c r="H18" s="72" t="s">
        <v>144</v>
      </c>
      <c r="I18" s="151" t="s">
        <v>1712</v>
      </c>
    </row>
    <row r="19" spans="2:9" s="6" customFormat="1" ht="9.75" thickBot="1" x14ac:dyDescent="0.2">
      <c r="B19" s="73" t="s">
        <v>1503</v>
      </c>
      <c r="C19" s="78">
        <v>874</v>
      </c>
      <c r="D19" s="78">
        <v>138</v>
      </c>
      <c r="E19" s="78">
        <v>271</v>
      </c>
      <c r="F19" s="78">
        <v>0</v>
      </c>
      <c r="G19" s="78">
        <v>9</v>
      </c>
      <c r="H19" s="78">
        <v>254</v>
      </c>
      <c r="I19" s="128" t="s">
        <v>1692</v>
      </c>
    </row>
    <row r="20" spans="2:9" s="6" customFormat="1" ht="8.4499999999999993" x14ac:dyDescent="0.15">
      <c r="B20" s="284" t="s">
        <v>1651</v>
      </c>
      <c r="C20" s="285"/>
      <c r="D20" s="285"/>
      <c r="E20" s="285"/>
      <c r="F20" s="285"/>
      <c r="G20" s="285"/>
      <c r="H20" s="285"/>
      <c r="I20" s="285"/>
    </row>
    <row r="21" spans="2:9" s="6" customFormat="1" ht="9" x14ac:dyDescent="0.15">
      <c r="B21" s="48" t="s">
        <v>1702</v>
      </c>
      <c r="C21" s="70" t="s">
        <v>1713</v>
      </c>
      <c r="D21" s="70" t="s">
        <v>1714</v>
      </c>
      <c r="E21" s="70" t="s">
        <v>1715</v>
      </c>
      <c r="F21" s="70">
        <v>0</v>
      </c>
      <c r="G21" s="70" t="s">
        <v>351</v>
      </c>
      <c r="H21" s="70" t="s">
        <v>1716</v>
      </c>
      <c r="I21" s="109" t="s">
        <v>1717</v>
      </c>
    </row>
    <row r="22" spans="2:9" s="6" customFormat="1" ht="8.4499999999999993" x14ac:dyDescent="0.15">
      <c r="B22" s="48" t="s">
        <v>1677</v>
      </c>
      <c r="C22" s="70">
        <v>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137">
        <v>3</v>
      </c>
    </row>
    <row r="23" spans="2:9" s="6" customFormat="1" ht="9" x14ac:dyDescent="0.15">
      <c r="B23" s="138" t="s">
        <v>1705</v>
      </c>
      <c r="C23" s="144" t="s">
        <v>1718</v>
      </c>
      <c r="D23" s="144" t="s">
        <v>1714</v>
      </c>
      <c r="E23" s="144" t="s">
        <v>1715</v>
      </c>
      <c r="F23" s="144">
        <v>0</v>
      </c>
      <c r="G23" s="144" t="s">
        <v>351</v>
      </c>
      <c r="H23" s="144" t="s">
        <v>1716</v>
      </c>
      <c r="I23" s="255" t="s">
        <v>1719</v>
      </c>
    </row>
    <row r="24" spans="2:9" s="6" customFormat="1" ht="9" x14ac:dyDescent="0.15">
      <c r="B24" s="48" t="s">
        <v>1612</v>
      </c>
      <c r="C24" s="70">
        <v>0</v>
      </c>
      <c r="D24" s="70">
        <v>0</v>
      </c>
      <c r="E24" s="70">
        <v>1</v>
      </c>
      <c r="F24" s="70">
        <v>0</v>
      </c>
      <c r="G24" s="70">
        <v>0</v>
      </c>
      <c r="H24" s="70">
        <v>0</v>
      </c>
      <c r="I24" s="137">
        <v>0</v>
      </c>
    </row>
    <row r="25" spans="2:9" s="6" customFormat="1" ht="9" x14ac:dyDescent="0.15">
      <c r="B25" s="48" t="s">
        <v>1654</v>
      </c>
      <c r="C25" s="70" t="s">
        <v>1720</v>
      </c>
      <c r="D25" s="70" t="s">
        <v>137</v>
      </c>
      <c r="E25" s="70" t="s">
        <v>639</v>
      </c>
      <c r="F25" s="70">
        <v>0</v>
      </c>
      <c r="G25" s="70" t="s">
        <v>839</v>
      </c>
      <c r="H25" s="70" t="s">
        <v>351</v>
      </c>
      <c r="I25" s="137" t="s">
        <v>142</v>
      </c>
    </row>
    <row r="26" spans="2:9" s="6" customFormat="1" ht="9" x14ac:dyDescent="0.15">
      <c r="B26" s="48" t="s">
        <v>1613</v>
      </c>
      <c r="C26" s="70" t="s">
        <v>1049</v>
      </c>
      <c r="D26" s="70">
        <v>0</v>
      </c>
      <c r="E26" s="70">
        <v>14</v>
      </c>
      <c r="F26" s="70">
        <v>0</v>
      </c>
      <c r="G26" s="70">
        <v>0</v>
      </c>
      <c r="H26" s="70" t="s">
        <v>351</v>
      </c>
      <c r="I26" s="137">
        <v>1</v>
      </c>
    </row>
    <row r="27" spans="2:9" s="6" customFormat="1" ht="9" x14ac:dyDescent="0.15">
      <c r="B27" s="48" t="s">
        <v>1610</v>
      </c>
      <c r="C27" s="70">
        <v>60</v>
      </c>
      <c r="D27" s="70">
        <v>1</v>
      </c>
      <c r="E27" s="70">
        <v>19</v>
      </c>
      <c r="F27" s="70">
        <v>0</v>
      </c>
      <c r="G27" s="70">
        <v>1</v>
      </c>
      <c r="H27" s="70">
        <v>0</v>
      </c>
      <c r="I27" s="137">
        <v>80</v>
      </c>
    </row>
    <row r="28" spans="2:9" s="6" customFormat="1" ht="36" customHeight="1" thickBot="1" x14ac:dyDescent="0.2">
      <c r="B28" s="51" t="s">
        <v>1704</v>
      </c>
      <c r="C28" s="72">
        <v>70</v>
      </c>
      <c r="D28" s="72">
        <v>0</v>
      </c>
      <c r="E28" s="72">
        <v>0</v>
      </c>
      <c r="F28" s="72">
        <v>0</v>
      </c>
      <c r="G28" s="72">
        <v>0</v>
      </c>
      <c r="H28" s="72">
        <v>18</v>
      </c>
      <c r="I28" s="151">
        <v>88</v>
      </c>
    </row>
    <row r="29" spans="2:9" s="6" customFormat="1" ht="9.75" thickBot="1" x14ac:dyDescent="0.2">
      <c r="B29" s="73" t="s">
        <v>1503</v>
      </c>
      <c r="C29" s="78" t="s">
        <v>1694</v>
      </c>
      <c r="D29" s="78" t="s">
        <v>1332</v>
      </c>
      <c r="E29" s="78" t="s">
        <v>1695</v>
      </c>
      <c r="F29" s="78">
        <v>0</v>
      </c>
      <c r="G29" s="78" t="s">
        <v>351</v>
      </c>
      <c r="H29" s="78" t="s">
        <v>191</v>
      </c>
      <c r="I29" s="128" t="s">
        <v>1696</v>
      </c>
    </row>
    <row r="30" spans="2:9" s="6" customFormat="1" ht="8.4499999999999993" x14ac:dyDescent="0.15">
      <c r="B30" s="284" t="s">
        <v>1659</v>
      </c>
      <c r="C30" s="285"/>
      <c r="D30" s="285"/>
      <c r="E30" s="285"/>
      <c r="F30" s="285"/>
      <c r="G30" s="285"/>
      <c r="H30" s="285"/>
      <c r="I30" s="285"/>
    </row>
    <row r="31" spans="2:9" s="6" customFormat="1" ht="8.4499999999999993" x14ac:dyDescent="0.15">
      <c r="B31" s="48" t="s">
        <v>1501</v>
      </c>
      <c r="C31" s="70">
        <v>436</v>
      </c>
      <c r="D31" s="70">
        <v>18</v>
      </c>
      <c r="E31" s="70">
        <v>95</v>
      </c>
      <c r="F31" s="70">
        <v>6</v>
      </c>
      <c r="G31" s="70">
        <v>3</v>
      </c>
      <c r="H31" s="70">
        <v>105</v>
      </c>
      <c r="I31" s="137">
        <v>664</v>
      </c>
    </row>
    <row r="32" spans="2:9" s="6" customFormat="1" ht="9" thickBot="1" x14ac:dyDescent="0.2">
      <c r="B32" s="51" t="s">
        <v>1503</v>
      </c>
      <c r="C32" s="72">
        <v>311</v>
      </c>
      <c r="D32" s="72">
        <v>15</v>
      </c>
      <c r="E32" s="72">
        <v>82</v>
      </c>
      <c r="F32" s="72">
        <v>0</v>
      </c>
      <c r="G32" s="72">
        <v>2</v>
      </c>
      <c r="H32" s="72">
        <v>96</v>
      </c>
      <c r="I32" s="151">
        <v>507</v>
      </c>
    </row>
    <row r="33" spans="2:9" s="6" customFormat="1" ht="1.1499999999999999" customHeight="1" x14ac:dyDescent="0.15">
      <c r="B33" s="57"/>
      <c r="C33" s="82"/>
      <c r="D33" s="82"/>
      <c r="E33" s="82"/>
      <c r="F33" s="82"/>
      <c r="G33" s="82"/>
      <c r="H33" s="82"/>
      <c r="I3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1721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164</v>
      </c>
      <c r="C10" s="68">
        <v>92</v>
      </c>
      <c r="D10" s="239">
        <v>116</v>
      </c>
    </row>
    <row r="11" spans="1:4" s="6" customFormat="1" ht="8.4499999999999993" x14ac:dyDescent="0.15">
      <c r="B11" s="96" t="s">
        <v>1722</v>
      </c>
      <c r="C11" s="69">
        <v>86</v>
      </c>
      <c r="D11" s="137">
        <v>111</v>
      </c>
    </row>
    <row r="12" spans="1:4" s="6" customFormat="1" ht="8.4499999999999993" x14ac:dyDescent="0.15">
      <c r="B12" s="96" t="s">
        <v>1723</v>
      </c>
      <c r="C12" s="69">
        <v>6</v>
      </c>
      <c r="D12" s="137">
        <v>5</v>
      </c>
    </row>
    <row r="13" spans="1:4" s="6" customFormat="1" ht="9.75" thickBot="1" x14ac:dyDescent="0.2">
      <c r="B13" s="51" t="s">
        <v>166</v>
      </c>
      <c r="C13" s="93" t="s">
        <v>877</v>
      </c>
      <c r="D13" s="127" t="s">
        <v>878</v>
      </c>
    </row>
    <row r="14" spans="1:4" s="6" customFormat="1" ht="9.75" thickBot="1" x14ac:dyDescent="0.2">
      <c r="B14" s="73" t="s">
        <v>428</v>
      </c>
      <c r="C14" s="74" t="s">
        <v>1724</v>
      </c>
      <c r="D14" s="128" t="s">
        <v>1725</v>
      </c>
    </row>
    <row r="15" spans="1:4" s="6" customFormat="1" ht="1.1499999999999999" customHeight="1" x14ac:dyDescent="0.15">
      <c r="B15" s="57"/>
      <c r="C15" s="82"/>
      <c r="D15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1726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1727</v>
      </c>
      <c r="C10" s="68">
        <v>447</v>
      </c>
      <c r="D10" s="239">
        <v>333</v>
      </c>
    </row>
    <row r="11" spans="1:4" s="6" customFormat="1" ht="9" x14ac:dyDescent="0.15">
      <c r="B11" s="48" t="s">
        <v>1728</v>
      </c>
      <c r="C11" s="69">
        <v>39</v>
      </c>
      <c r="D11" s="137">
        <v>31</v>
      </c>
    </row>
    <row r="12" spans="1:4" s="6" customFormat="1" ht="9.75" thickBot="1" x14ac:dyDescent="0.2">
      <c r="B12" s="51" t="s">
        <v>1729</v>
      </c>
      <c r="C12" s="93" t="s">
        <v>1730</v>
      </c>
      <c r="D12" s="151">
        <v>497</v>
      </c>
    </row>
    <row r="13" spans="1:4" s="6" customFormat="1" ht="9.75" thickBot="1" x14ac:dyDescent="0.2">
      <c r="B13" s="73" t="s">
        <v>428</v>
      </c>
      <c r="C13" s="74" t="s">
        <v>880</v>
      </c>
      <c r="D13" s="236">
        <v>861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1731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50" t="s">
        <v>1516</v>
      </c>
      <c r="D9" s="292" t="s">
        <v>1517</v>
      </c>
    </row>
    <row r="10" spans="1:4" s="6" customFormat="1" ht="9" x14ac:dyDescent="0.15">
      <c r="B10" s="45" t="s">
        <v>1732</v>
      </c>
      <c r="C10" s="68">
        <v>139</v>
      </c>
      <c r="D10" s="239">
        <v>118</v>
      </c>
    </row>
    <row r="11" spans="1:4" s="6" customFormat="1" ht="9" x14ac:dyDescent="0.15">
      <c r="B11" s="48" t="s">
        <v>1733</v>
      </c>
      <c r="C11" s="69">
        <v>71</v>
      </c>
      <c r="D11" s="137">
        <v>76</v>
      </c>
    </row>
    <row r="12" spans="1:4" s="6" customFormat="1" ht="9" x14ac:dyDescent="0.15">
      <c r="B12" s="48" t="s">
        <v>1734</v>
      </c>
      <c r="C12" s="69">
        <v>2</v>
      </c>
      <c r="D12" s="137">
        <v>1</v>
      </c>
    </row>
    <row r="13" spans="1:4" s="6" customFormat="1" ht="9" x14ac:dyDescent="0.15">
      <c r="B13" s="48" t="s">
        <v>1735</v>
      </c>
      <c r="C13" s="69">
        <v>112</v>
      </c>
      <c r="D13" s="137">
        <v>47</v>
      </c>
    </row>
    <row r="14" spans="1:4" s="6" customFormat="1" ht="9.75" thickBot="1" x14ac:dyDescent="0.2">
      <c r="B14" s="51" t="s">
        <v>1736</v>
      </c>
      <c r="C14" s="71">
        <v>124</v>
      </c>
      <c r="D14" s="151">
        <v>91</v>
      </c>
    </row>
    <row r="15" spans="1:4" s="6" customFormat="1" ht="9" thickBot="1" x14ac:dyDescent="0.2">
      <c r="B15" s="73" t="s">
        <v>428</v>
      </c>
      <c r="C15" s="76">
        <v>447</v>
      </c>
      <c r="D15" s="236">
        <v>333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6" width="10.5703125" customWidth="1"/>
  </cols>
  <sheetData>
    <row r="1" spans="1:6" ht="14.45" x14ac:dyDescent="0.3">
      <c r="A1" s="17" t="s">
        <v>53</v>
      </c>
    </row>
    <row r="5" spans="1:6" ht="19.5" x14ac:dyDescent="0.3">
      <c r="B5" s="1" t="s">
        <v>302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8.4499999999999993" x14ac:dyDescent="0.15">
      <c r="B9" s="81"/>
      <c r="C9" s="84" t="s">
        <v>51</v>
      </c>
      <c r="D9" s="110"/>
      <c r="E9" s="84" t="s">
        <v>52</v>
      </c>
      <c r="F9" s="111"/>
    </row>
    <row r="10" spans="1:6" s="6" customFormat="1" ht="10.5" thickBot="1" x14ac:dyDescent="0.2">
      <c r="B10" s="85" t="s">
        <v>151</v>
      </c>
      <c r="C10" s="63" t="s">
        <v>303</v>
      </c>
      <c r="D10" s="63" t="s">
        <v>304</v>
      </c>
      <c r="E10" s="63" t="s">
        <v>303</v>
      </c>
      <c r="F10" s="107" t="s">
        <v>304</v>
      </c>
    </row>
    <row r="11" spans="1:6" s="6" customFormat="1" ht="9" x14ac:dyDescent="0.15">
      <c r="B11" s="45" t="s">
        <v>305</v>
      </c>
      <c r="C11" s="66" t="s">
        <v>319</v>
      </c>
      <c r="D11" s="66" t="s">
        <v>320</v>
      </c>
      <c r="E11" s="67" t="s">
        <v>321</v>
      </c>
      <c r="F11" s="108" t="s">
        <v>322</v>
      </c>
    </row>
    <row r="12" spans="1:6" s="6" customFormat="1" ht="9.75" x14ac:dyDescent="0.15">
      <c r="B12" s="48" t="s">
        <v>306</v>
      </c>
      <c r="C12" s="90" t="s">
        <v>323</v>
      </c>
      <c r="D12" s="90" t="s">
        <v>324</v>
      </c>
      <c r="E12" s="91" t="s">
        <v>323</v>
      </c>
      <c r="F12" s="109" t="s">
        <v>325</v>
      </c>
    </row>
    <row r="13" spans="1:6" s="6" customFormat="1" ht="9" x14ac:dyDescent="0.15">
      <c r="B13" s="48" t="s">
        <v>307</v>
      </c>
      <c r="C13" s="90" t="s">
        <v>326</v>
      </c>
      <c r="D13" s="112"/>
      <c r="E13" s="91" t="s">
        <v>327</v>
      </c>
      <c r="F13" s="113"/>
    </row>
    <row r="14" spans="1:6" s="6" customFormat="1" ht="8.4499999999999993" x14ac:dyDescent="0.15">
      <c r="B14" s="48" t="s">
        <v>308</v>
      </c>
      <c r="C14" s="112" t="s">
        <v>309</v>
      </c>
      <c r="D14" s="112"/>
      <c r="E14" s="114" t="s">
        <v>309</v>
      </c>
      <c r="F14" s="113"/>
    </row>
    <row r="15" spans="1:6" s="6" customFormat="1" ht="9" x14ac:dyDescent="0.15">
      <c r="B15" s="96" t="s">
        <v>310</v>
      </c>
      <c r="C15" s="69" t="s">
        <v>328</v>
      </c>
      <c r="D15" s="112"/>
      <c r="E15" s="70" t="s">
        <v>329</v>
      </c>
      <c r="F15" s="113"/>
    </row>
    <row r="16" spans="1:6" s="6" customFormat="1" ht="9" x14ac:dyDescent="0.15">
      <c r="B16" s="96" t="s">
        <v>311</v>
      </c>
      <c r="C16" s="90" t="s">
        <v>330</v>
      </c>
      <c r="D16" s="112"/>
      <c r="E16" s="91" t="s">
        <v>331</v>
      </c>
      <c r="F16" s="113"/>
    </row>
    <row r="17" spans="2:6" s="6" customFormat="1" ht="9" x14ac:dyDescent="0.15">
      <c r="B17" s="96" t="s">
        <v>312</v>
      </c>
      <c r="C17" s="90" t="s">
        <v>332</v>
      </c>
      <c r="D17" s="112"/>
      <c r="E17" s="91" t="s">
        <v>333</v>
      </c>
      <c r="F17" s="113"/>
    </row>
    <row r="18" spans="2:6" s="6" customFormat="1" ht="8.4499999999999993" x14ac:dyDescent="0.15">
      <c r="B18" s="96" t="s">
        <v>313</v>
      </c>
      <c r="C18" s="69">
        <v>35</v>
      </c>
      <c r="D18" s="112"/>
      <c r="E18" s="70">
        <v>47</v>
      </c>
      <c r="F18" s="113"/>
    </row>
    <row r="19" spans="2:6" s="6" customFormat="1" ht="8.4499999999999993" x14ac:dyDescent="0.15">
      <c r="B19" s="96" t="s">
        <v>314</v>
      </c>
      <c r="C19" s="69">
        <v>781</v>
      </c>
      <c r="D19" s="112"/>
      <c r="E19" s="70">
        <v>716</v>
      </c>
      <c r="F19" s="113"/>
    </row>
    <row r="20" spans="2:6" s="6" customFormat="1" ht="8.4499999999999993" x14ac:dyDescent="0.15">
      <c r="B20" s="96" t="s">
        <v>315</v>
      </c>
      <c r="C20" s="69">
        <v>102</v>
      </c>
      <c r="D20" s="112"/>
      <c r="E20" s="70">
        <v>61</v>
      </c>
      <c r="F20" s="113"/>
    </row>
    <row r="21" spans="2:6" s="6" customFormat="1" ht="8.4499999999999993" x14ac:dyDescent="0.15">
      <c r="B21" s="96" t="s">
        <v>316</v>
      </c>
      <c r="C21" s="69">
        <v>162</v>
      </c>
      <c r="D21" s="112"/>
      <c r="E21" s="70">
        <v>186</v>
      </c>
      <c r="F21" s="113"/>
    </row>
    <row r="22" spans="2:6" s="6" customFormat="1" ht="9.6" thickBot="1" x14ac:dyDescent="0.2">
      <c r="B22" s="98" t="s">
        <v>317</v>
      </c>
      <c r="C22" s="71">
        <v>970</v>
      </c>
      <c r="D22" s="115"/>
      <c r="E22" s="72">
        <v>965</v>
      </c>
      <c r="F22" s="116"/>
    </row>
    <row r="23" spans="2:6" s="6" customFormat="1" ht="14.45" customHeight="1" x14ac:dyDescent="0.15">
      <c r="B23" s="57"/>
      <c r="C23" s="82"/>
      <c r="D23" s="82"/>
      <c r="E23" s="82"/>
      <c r="F23" s="117" t="s">
        <v>318</v>
      </c>
    </row>
    <row r="24" spans="2:6" s="23" customFormat="1" ht="14.45" x14ac:dyDescent="0.3"/>
    <row r="25" spans="2:6" s="23" customFormat="1" ht="14.45" x14ac:dyDescent="0.3"/>
    <row r="26" spans="2:6" s="21" customFormat="1" ht="8.25" x14ac:dyDescent="0.15">
      <c r="B26" s="20" t="s">
        <v>336</v>
      </c>
    </row>
    <row r="27" spans="2:6" s="21" customFormat="1" ht="8.25" x14ac:dyDescent="0.15">
      <c r="B27" s="20" t="s">
        <v>334</v>
      </c>
    </row>
    <row r="28" spans="2:6" s="21" customFormat="1" ht="16.5" x14ac:dyDescent="0.15">
      <c r="B28" s="20" t="s">
        <v>335</v>
      </c>
    </row>
    <row r="29" spans="2:6" s="21" customFormat="1" ht="6.6" x14ac:dyDescent="0.15">
      <c r="B29" s="22"/>
    </row>
    <row r="30" spans="2:6" s="21" customFormat="1" ht="6.6" x14ac:dyDescent="0.15">
      <c r="B30" s="22"/>
    </row>
    <row r="31" spans="2:6" s="21" customFormat="1" ht="6.6" x14ac:dyDescent="0.15">
      <c r="B31" s="2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1737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1426</v>
      </c>
      <c r="C10" s="66" t="s">
        <v>1746</v>
      </c>
      <c r="D10" s="108" t="s">
        <v>1747</v>
      </c>
    </row>
    <row r="11" spans="1:4" s="6" customFormat="1" ht="9" x14ac:dyDescent="0.15">
      <c r="B11" s="48" t="s">
        <v>1461</v>
      </c>
      <c r="C11" s="90" t="s">
        <v>1748</v>
      </c>
      <c r="D11" s="109" t="s">
        <v>1749</v>
      </c>
    </row>
    <row r="12" spans="1:4" s="6" customFormat="1" ht="9" x14ac:dyDescent="0.15">
      <c r="B12" s="48" t="s">
        <v>1432</v>
      </c>
      <c r="C12" s="90" t="s">
        <v>1750</v>
      </c>
      <c r="D12" s="109" t="s">
        <v>1751</v>
      </c>
    </row>
    <row r="13" spans="1:4" s="6" customFormat="1" ht="9" x14ac:dyDescent="0.15">
      <c r="B13" s="48" t="s">
        <v>1433</v>
      </c>
      <c r="C13" s="90" t="s">
        <v>1752</v>
      </c>
      <c r="D13" s="109" t="s">
        <v>1753</v>
      </c>
    </row>
    <row r="14" spans="1:4" s="6" customFormat="1" ht="9" x14ac:dyDescent="0.15">
      <c r="B14" s="48" t="s">
        <v>1742</v>
      </c>
      <c r="C14" s="69">
        <v>718</v>
      </c>
      <c r="D14" s="137">
        <v>697</v>
      </c>
    </row>
    <row r="15" spans="1:4" s="6" customFormat="1" ht="9" x14ac:dyDescent="0.15">
      <c r="B15" s="48" t="s">
        <v>1743</v>
      </c>
      <c r="C15" s="90" t="s">
        <v>1754</v>
      </c>
      <c r="D15" s="109" t="s">
        <v>1755</v>
      </c>
    </row>
    <row r="16" spans="1:4" s="6" customFormat="1" ht="8.4499999999999993" x14ac:dyDescent="0.15">
      <c r="B16" s="48" t="s">
        <v>1744</v>
      </c>
      <c r="C16" s="69">
        <v>300</v>
      </c>
      <c r="D16" s="137">
        <v>268</v>
      </c>
    </row>
    <row r="17" spans="2:4" s="6" customFormat="1" ht="9.75" thickBot="1" x14ac:dyDescent="0.2">
      <c r="B17" s="51" t="s">
        <v>700</v>
      </c>
      <c r="C17" s="93" t="s">
        <v>1756</v>
      </c>
      <c r="D17" s="127" t="s">
        <v>1757</v>
      </c>
    </row>
    <row r="18" spans="2:4" s="6" customFormat="1" ht="9.75" thickBot="1" x14ac:dyDescent="0.2">
      <c r="B18" s="73" t="s">
        <v>428</v>
      </c>
      <c r="C18" s="74" t="s">
        <v>916</v>
      </c>
      <c r="D18" s="128" t="s">
        <v>917</v>
      </c>
    </row>
    <row r="19" spans="2:4" s="6" customFormat="1" ht="9.75" thickBot="1" x14ac:dyDescent="0.2">
      <c r="B19" s="243" t="s">
        <v>1745</v>
      </c>
      <c r="C19" s="79">
        <v>993</v>
      </c>
      <c r="D19" s="258" t="s">
        <v>1758</v>
      </c>
    </row>
    <row r="20" spans="2:4" s="6" customFormat="1" ht="1.1499999999999999" customHeight="1" x14ac:dyDescent="0.15">
      <c r="B20" s="57"/>
      <c r="C20" s="82"/>
      <c r="D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1759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1445</v>
      </c>
      <c r="C10" s="66" t="s">
        <v>1760</v>
      </c>
      <c r="D10" s="108" t="s">
        <v>1761</v>
      </c>
    </row>
    <row r="11" spans="1:4" s="6" customFormat="1" ht="9.75" thickBot="1" x14ac:dyDescent="0.2">
      <c r="B11" s="51" t="s">
        <v>1448</v>
      </c>
      <c r="C11" s="93" t="s">
        <v>1762</v>
      </c>
      <c r="D11" s="127" t="s">
        <v>1763</v>
      </c>
    </row>
    <row r="12" spans="1:4" s="6" customFormat="1" ht="9.75" thickBot="1" x14ac:dyDescent="0.2">
      <c r="B12" s="73" t="s">
        <v>428</v>
      </c>
      <c r="C12" s="74" t="s">
        <v>916</v>
      </c>
      <c r="D12" s="128" t="s">
        <v>917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1764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1743</v>
      </c>
      <c r="C10" s="66" t="s">
        <v>1772</v>
      </c>
      <c r="D10" s="108" t="s">
        <v>1773</v>
      </c>
    </row>
    <row r="11" spans="1:4" s="6" customFormat="1" ht="9" x14ac:dyDescent="0.15">
      <c r="B11" s="48" t="s">
        <v>1433</v>
      </c>
      <c r="C11" s="90" t="s">
        <v>1774</v>
      </c>
      <c r="D11" s="109" t="s">
        <v>1775</v>
      </c>
    </row>
    <row r="12" spans="1:4" s="6" customFormat="1" ht="9" x14ac:dyDescent="0.15">
      <c r="B12" s="48" t="s">
        <v>1432</v>
      </c>
      <c r="C12" s="90" t="s">
        <v>1776</v>
      </c>
      <c r="D12" s="109" t="s">
        <v>1777</v>
      </c>
    </row>
    <row r="13" spans="1:4" s="6" customFormat="1" ht="9" x14ac:dyDescent="0.15">
      <c r="B13" s="48" t="s">
        <v>1426</v>
      </c>
      <c r="C13" s="90" t="s">
        <v>1131</v>
      </c>
      <c r="D13" s="109" t="s">
        <v>1778</v>
      </c>
    </row>
    <row r="14" spans="1:4" s="6" customFormat="1" ht="9" x14ac:dyDescent="0.15">
      <c r="B14" s="48" t="s">
        <v>1742</v>
      </c>
      <c r="C14" s="90" t="s">
        <v>1779</v>
      </c>
      <c r="D14" s="109" t="s">
        <v>1780</v>
      </c>
    </row>
    <row r="15" spans="1:4" s="6" customFormat="1" ht="9" x14ac:dyDescent="0.15">
      <c r="B15" s="48" t="s">
        <v>1771</v>
      </c>
      <c r="C15" s="90" t="s">
        <v>1781</v>
      </c>
      <c r="D15" s="109" t="s">
        <v>1782</v>
      </c>
    </row>
    <row r="16" spans="1:4" s="6" customFormat="1" ht="8.4499999999999993" x14ac:dyDescent="0.15">
      <c r="B16" s="48" t="s">
        <v>1744</v>
      </c>
      <c r="C16" s="69">
        <v>716</v>
      </c>
      <c r="D16" s="137">
        <v>783</v>
      </c>
    </row>
    <row r="17" spans="2:4" s="6" customFormat="1" ht="9.75" thickBot="1" x14ac:dyDescent="0.2">
      <c r="B17" s="51" t="s">
        <v>700</v>
      </c>
      <c r="C17" s="93" t="s">
        <v>1783</v>
      </c>
      <c r="D17" s="127" t="s">
        <v>1784</v>
      </c>
    </row>
    <row r="18" spans="2:4" s="6" customFormat="1" ht="9.75" thickBot="1" x14ac:dyDescent="0.2">
      <c r="B18" s="73" t="s">
        <v>428</v>
      </c>
      <c r="C18" s="74" t="s">
        <v>918</v>
      </c>
      <c r="D18" s="128" t="s">
        <v>919</v>
      </c>
    </row>
    <row r="19" spans="2:4" s="6" customFormat="1" ht="9.75" thickBot="1" x14ac:dyDescent="0.2">
      <c r="B19" s="243" t="s">
        <v>1745</v>
      </c>
      <c r="C19" s="79">
        <v>900</v>
      </c>
      <c r="D19" s="258" t="s">
        <v>1785</v>
      </c>
    </row>
    <row r="20" spans="2:4" s="6" customFormat="1" ht="1.1499999999999999" customHeight="1" x14ac:dyDescent="0.15">
      <c r="B20" s="57"/>
      <c r="C20" s="82"/>
      <c r="D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1786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1482</v>
      </c>
      <c r="C10" s="66" t="s">
        <v>1787</v>
      </c>
      <c r="D10" s="108" t="s">
        <v>1788</v>
      </c>
    </row>
    <row r="11" spans="1:4" s="6" customFormat="1" ht="9.75" thickBot="1" x14ac:dyDescent="0.2">
      <c r="B11" s="51" t="s">
        <v>1483</v>
      </c>
      <c r="C11" s="93" t="s">
        <v>1789</v>
      </c>
      <c r="D11" s="127" t="s">
        <v>1790</v>
      </c>
    </row>
    <row r="12" spans="1:4" s="6" customFormat="1" ht="9.75" thickBot="1" x14ac:dyDescent="0.2">
      <c r="B12" s="73" t="s">
        <v>428</v>
      </c>
      <c r="C12" s="74" t="s">
        <v>918</v>
      </c>
      <c r="D12" s="128" t="s">
        <v>919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1791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1792</v>
      </c>
      <c r="C10" s="66" t="s">
        <v>1795</v>
      </c>
      <c r="D10" s="108" t="s">
        <v>1796</v>
      </c>
    </row>
    <row r="11" spans="1:4" s="6" customFormat="1" ht="9" x14ac:dyDescent="0.15">
      <c r="B11" s="96" t="s">
        <v>70</v>
      </c>
      <c r="C11" s="90" t="s">
        <v>1797</v>
      </c>
      <c r="D11" s="109" t="s">
        <v>1798</v>
      </c>
    </row>
    <row r="12" spans="1:4" s="6" customFormat="1" ht="9" x14ac:dyDescent="0.15">
      <c r="B12" s="96" t="s">
        <v>67</v>
      </c>
      <c r="C12" s="90" t="s">
        <v>1799</v>
      </c>
      <c r="D12" s="109" t="s">
        <v>1800</v>
      </c>
    </row>
    <row r="13" spans="1:4" s="6" customFormat="1" ht="9" x14ac:dyDescent="0.15">
      <c r="B13" s="96" t="s">
        <v>1793</v>
      </c>
      <c r="C13" s="90" t="s">
        <v>1801</v>
      </c>
      <c r="D13" s="109" t="s">
        <v>1802</v>
      </c>
    </row>
    <row r="14" spans="1:4" s="6" customFormat="1" ht="9.75" thickBot="1" x14ac:dyDescent="0.2">
      <c r="B14" s="51" t="s">
        <v>1794</v>
      </c>
      <c r="C14" s="93" t="s">
        <v>1803</v>
      </c>
      <c r="D14" s="127" t="s">
        <v>1804</v>
      </c>
    </row>
    <row r="15" spans="1:4" s="6" customFormat="1" ht="9.75" thickBot="1" x14ac:dyDescent="0.2">
      <c r="B15" s="73" t="s">
        <v>428</v>
      </c>
      <c r="C15" s="74" t="s">
        <v>920</v>
      </c>
      <c r="D15" s="128" t="s">
        <v>921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1805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1806</v>
      </c>
      <c r="C10" s="66" t="s">
        <v>1815</v>
      </c>
      <c r="D10" s="108" t="s">
        <v>1816</v>
      </c>
    </row>
    <row r="11" spans="1:4" s="6" customFormat="1" ht="9" x14ac:dyDescent="0.15">
      <c r="B11" s="48" t="s">
        <v>1809</v>
      </c>
      <c r="C11" s="90" t="s">
        <v>1817</v>
      </c>
      <c r="D11" s="109" t="s">
        <v>1818</v>
      </c>
    </row>
    <row r="12" spans="1:4" s="6" customFormat="1" ht="9.75" thickBot="1" x14ac:dyDescent="0.2">
      <c r="B12" s="51" t="s">
        <v>1812</v>
      </c>
      <c r="C12" s="93" t="s">
        <v>1819</v>
      </c>
      <c r="D12" s="127" t="s">
        <v>1820</v>
      </c>
    </row>
    <row r="13" spans="1:4" s="6" customFormat="1" ht="9.75" thickBot="1" x14ac:dyDescent="0.2">
      <c r="B13" s="73" t="s">
        <v>428</v>
      </c>
      <c r="C13" s="74" t="s">
        <v>922</v>
      </c>
      <c r="D13" s="128" t="s">
        <v>923</v>
      </c>
    </row>
    <row r="14" spans="1:4" s="6" customFormat="1" ht="1.1499999999999999" customHeight="1" x14ac:dyDescent="0.15">
      <c r="B14" s="57"/>
      <c r="C14" s="82"/>
      <c r="D14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26.140625" customWidth="1"/>
    <col min="3" max="4" width="10.5703125" customWidth="1"/>
    <col min="5" max="5" width="15.140625" customWidth="1"/>
    <col min="6" max="6" width="10.5703125" customWidth="1"/>
  </cols>
  <sheetData>
    <row r="1" spans="1:6" ht="14.45" x14ac:dyDescent="0.3">
      <c r="A1" s="17" t="s">
        <v>53</v>
      </c>
    </row>
    <row r="5" spans="1:6" ht="19.899999999999999" x14ac:dyDescent="0.4">
      <c r="B5" s="1" t="s">
        <v>1821</v>
      </c>
    </row>
    <row r="8" spans="1:6" s="6" customFormat="1" ht="1.1499999999999999" customHeight="1" thickBot="1" x14ac:dyDescent="0.2">
      <c r="B8" s="40"/>
      <c r="C8" s="41"/>
      <c r="D8" s="41"/>
      <c r="E8" s="41"/>
      <c r="F8" s="41"/>
    </row>
    <row r="9" spans="1:6" s="6" customFormat="1" ht="36" customHeight="1" x14ac:dyDescent="0.15">
      <c r="B9" s="81"/>
      <c r="C9" s="440" t="s">
        <v>1806</v>
      </c>
      <c r="D9" s="441"/>
      <c r="E9" s="440" t="s">
        <v>1809</v>
      </c>
      <c r="F9" s="442"/>
    </row>
    <row r="10" spans="1:6" s="6" customFormat="1" ht="9" thickBot="1" x14ac:dyDescent="0.2">
      <c r="B10" s="85" t="s">
        <v>101</v>
      </c>
      <c r="C10" s="152" t="s">
        <v>51</v>
      </c>
      <c r="D10" s="152" t="s">
        <v>52</v>
      </c>
      <c r="E10" s="152" t="s">
        <v>51</v>
      </c>
      <c r="F10" s="153" t="s">
        <v>52</v>
      </c>
    </row>
    <row r="11" spans="1:6" s="6" customFormat="1" ht="24" customHeight="1" x14ac:dyDescent="0.15">
      <c r="B11" s="45" t="s">
        <v>1822</v>
      </c>
      <c r="C11" s="66" t="s">
        <v>1831</v>
      </c>
      <c r="D11" s="67" t="s">
        <v>1832</v>
      </c>
      <c r="E11" s="288"/>
      <c r="F11" s="289"/>
    </row>
    <row r="12" spans="1:6" s="6" customFormat="1" ht="9" x14ac:dyDescent="0.15">
      <c r="B12" s="48" t="s">
        <v>1825</v>
      </c>
      <c r="C12" s="69">
        <v>142</v>
      </c>
      <c r="D12" s="91" t="s">
        <v>1833</v>
      </c>
      <c r="E12" s="69">
        <v>83</v>
      </c>
      <c r="F12" s="137">
        <v>94</v>
      </c>
    </row>
    <row r="13" spans="1:6" s="6" customFormat="1" ht="9" x14ac:dyDescent="0.15">
      <c r="B13" s="48" t="s">
        <v>213</v>
      </c>
      <c r="C13" s="90" t="s">
        <v>1834</v>
      </c>
      <c r="D13" s="91" t="s">
        <v>1835</v>
      </c>
      <c r="E13" s="69">
        <v>930</v>
      </c>
      <c r="F13" s="109" t="s">
        <v>1836</v>
      </c>
    </row>
    <row r="14" spans="1:6" s="6" customFormat="1" ht="24" customHeight="1" x14ac:dyDescent="0.15">
      <c r="B14" s="48" t="s">
        <v>1828</v>
      </c>
      <c r="C14" s="90" t="s">
        <v>1837</v>
      </c>
      <c r="D14" s="91" t="s">
        <v>1838</v>
      </c>
      <c r="E14" s="112"/>
      <c r="F14" s="113"/>
    </row>
    <row r="15" spans="1:6" s="6" customFormat="1" ht="8.4499999999999993" x14ac:dyDescent="0.15">
      <c r="B15" s="48" t="s">
        <v>1432</v>
      </c>
      <c r="C15" s="69">
        <v>83</v>
      </c>
      <c r="D15" s="70">
        <v>25</v>
      </c>
      <c r="E15" s="69">
        <v>687</v>
      </c>
      <c r="F15" s="137">
        <v>697</v>
      </c>
    </row>
    <row r="16" spans="1:6" s="6" customFormat="1" ht="8.4499999999999993" x14ac:dyDescent="0.15">
      <c r="B16" s="48" t="s">
        <v>701</v>
      </c>
      <c r="C16" s="112"/>
      <c r="D16" s="114"/>
      <c r="E16" s="69">
        <v>462</v>
      </c>
      <c r="F16" s="137">
        <v>278</v>
      </c>
    </row>
    <row r="17" spans="2:6" s="6" customFormat="1" ht="9" thickBot="1" x14ac:dyDescent="0.2">
      <c r="B17" s="51" t="s">
        <v>342</v>
      </c>
      <c r="C17" s="71">
        <v>1</v>
      </c>
      <c r="D17" s="72">
        <v>2</v>
      </c>
      <c r="E17" s="71">
        <v>563</v>
      </c>
      <c r="F17" s="151">
        <v>585</v>
      </c>
    </row>
    <row r="18" spans="2:6" s="6" customFormat="1" ht="9.75" thickBot="1" x14ac:dyDescent="0.2">
      <c r="B18" s="73" t="s">
        <v>428</v>
      </c>
      <c r="C18" s="74" t="s">
        <v>1815</v>
      </c>
      <c r="D18" s="75" t="s">
        <v>1816</v>
      </c>
      <c r="E18" s="74" t="s">
        <v>1817</v>
      </c>
      <c r="F18" s="128" t="s">
        <v>1818</v>
      </c>
    </row>
    <row r="19" spans="2:6" s="6" customFormat="1" ht="1.1499999999999999" customHeight="1" x14ac:dyDescent="0.15">
      <c r="B19" s="293"/>
      <c r="C19" s="294"/>
      <c r="D19" s="294"/>
      <c r="E19" s="294"/>
      <c r="F19" s="294"/>
    </row>
  </sheetData>
  <mergeCells count="2">
    <mergeCell ref="C9:D9"/>
    <mergeCell ref="E9:F9"/>
  </mergeCells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1839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1840</v>
      </c>
      <c r="C10" s="66" t="s">
        <v>1842</v>
      </c>
      <c r="D10" s="108" t="s">
        <v>1843</v>
      </c>
    </row>
    <row r="11" spans="1:4" s="6" customFormat="1" ht="9.75" thickBot="1" x14ac:dyDescent="0.2">
      <c r="B11" s="51" t="s">
        <v>1841</v>
      </c>
      <c r="C11" s="71">
        <v>881</v>
      </c>
      <c r="D11" s="127" t="s">
        <v>1844</v>
      </c>
    </row>
    <row r="12" spans="1:4" s="6" customFormat="1" ht="9.75" thickBot="1" x14ac:dyDescent="0.2">
      <c r="B12" s="73" t="s">
        <v>428</v>
      </c>
      <c r="C12" s="74" t="s">
        <v>1819</v>
      </c>
      <c r="D12" s="128" t="s">
        <v>1820</v>
      </c>
    </row>
    <row r="13" spans="1:4" s="6" customFormat="1" ht="1.1499999999999999" customHeight="1" x14ac:dyDescent="0.15">
      <c r="B13" s="57"/>
      <c r="C13" s="82"/>
      <c r="D13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899999999999999" x14ac:dyDescent="0.4">
      <c r="B5" s="1" t="s">
        <v>1845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50" t="s">
        <v>1516</v>
      </c>
      <c r="D9" s="292" t="s">
        <v>1517</v>
      </c>
    </row>
    <row r="10" spans="1:4" s="6" customFormat="1" ht="8.4499999999999993" x14ac:dyDescent="0.15">
      <c r="B10" s="284" t="s">
        <v>1387</v>
      </c>
      <c r="C10" s="285"/>
      <c r="D10" s="285"/>
    </row>
    <row r="11" spans="1:4" s="6" customFormat="1" ht="8.4499999999999993" x14ac:dyDescent="0.15">
      <c r="B11" s="48" t="s">
        <v>1846</v>
      </c>
      <c r="C11" s="69">
        <v>22</v>
      </c>
      <c r="D11" s="137">
        <v>28</v>
      </c>
    </row>
    <row r="12" spans="1:4" s="6" customFormat="1" ht="8.4499999999999993" x14ac:dyDescent="0.15">
      <c r="B12" s="48" t="s">
        <v>1847</v>
      </c>
      <c r="C12" s="69">
        <v>208</v>
      </c>
      <c r="D12" s="137">
        <v>261</v>
      </c>
    </row>
    <row r="13" spans="1:4" s="6" customFormat="1" ht="8.4499999999999993" x14ac:dyDescent="0.15">
      <c r="B13" s="48" t="s">
        <v>1577</v>
      </c>
      <c r="C13" s="69">
        <v>633</v>
      </c>
      <c r="D13" s="137">
        <v>775</v>
      </c>
    </row>
    <row r="14" spans="1:4" s="6" customFormat="1" ht="8.4499999999999993" x14ac:dyDescent="0.15">
      <c r="B14" s="96" t="s">
        <v>1578</v>
      </c>
      <c r="C14" s="69">
        <v>633</v>
      </c>
      <c r="D14" s="137">
        <v>775</v>
      </c>
    </row>
    <row r="15" spans="1:4" s="6" customFormat="1" ht="8.4499999999999993" x14ac:dyDescent="0.15">
      <c r="B15" s="245" t="s">
        <v>1390</v>
      </c>
      <c r="C15" s="286"/>
      <c r="D15" s="286"/>
    </row>
    <row r="16" spans="1:4" s="6" customFormat="1" ht="8.4499999999999993" x14ac:dyDescent="0.15">
      <c r="B16" s="48" t="s">
        <v>1581</v>
      </c>
      <c r="C16" s="69">
        <v>10</v>
      </c>
      <c r="D16" s="137">
        <v>16</v>
      </c>
    </row>
    <row r="17" spans="2:4" s="6" customFormat="1" ht="8.4499999999999993" x14ac:dyDescent="0.15">
      <c r="B17" s="48" t="s">
        <v>1582</v>
      </c>
      <c r="C17" s="69">
        <v>8</v>
      </c>
      <c r="D17" s="137">
        <v>0</v>
      </c>
    </row>
    <row r="18" spans="2:4" s="6" customFormat="1" ht="9.75" thickBot="1" x14ac:dyDescent="0.2">
      <c r="B18" s="51" t="s">
        <v>1583</v>
      </c>
      <c r="C18" s="93" t="s">
        <v>1842</v>
      </c>
      <c r="D18" s="127" t="s">
        <v>1843</v>
      </c>
    </row>
    <row r="19" spans="2:4" s="6" customFormat="1" ht="9.75" thickBot="1" x14ac:dyDescent="0.2">
      <c r="B19" s="73" t="s">
        <v>428</v>
      </c>
      <c r="C19" s="74" t="s">
        <v>1819</v>
      </c>
      <c r="D19" s="128" t="s">
        <v>1820</v>
      </c>
    </row>
    <row r="20" spans="2:4" s="6" customFormat="1" ht="1.1499999999999999" customHeight="1" x14ac:dyDescent="0.15">
      <c r="B20" s="57"/>
      <c r="C20" s="82"/>
      <c r="D20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="150" zoomScaleNormal="15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2" max="2" width="48.28515625" customWidth="1"/>
    <col min="3" max="4" width="10.5703125" customWidth="1"/>
  </cols>
  <sheetData>
    <row r="1" spans="1:4" ht="14.45" x14ac:dyDescent="0.3">
      <c r="A1" s="17" t="s">
        <v>53</v>
      </c>
    </row>
    <row r="5" spans="1:4" ht="19.5" x14ac:dyDescent="0.3">
      <c r="B5" s="1" t="s">
        <v>1848</v>
      </c>
    </row>
    <row r="8" spans="1:4" s="6" customFormat="1" ht="1.1499999999999999" customHeight="1" thickBot="1" x14ac:dyDescent="0.2">
      <c r="B8" s="40"/>
      <c r="C8" s="41"/>
      <c r="D8" s="41"/>
    </row>
    <row r="9" spans="1:4" s="6" customFormat="1" ht="9" thickBot="1" x14ac:dyDescent="0.2">
      <c r="B9" s="121" t="s">
        <v>101</v>
      </c>
      <c r="C9" s="122" t="s">
        <v>51</v>
      </c>
      <c r="D9" s="123" t="s">
        <v>52</v>
      </c>
    </row>
    <row r="10" spans="1:4" s="6" customFormat="1" ht="9" x14ac:dyDescent="0.15">
      <c r="B10" s="45" t="s">
        <v>1849</v>
      </c>
      <c r="C10" s="66" t="s">
        <v>1854</v>
      </c>
      <c r="D10" s="108" t="s">
        <v>1855</v>
      </c>
    </row>
    <row r="11" spans="1:4" s="6" customFormat="1" ht="9" x14ac:dyDescent="0.15">
      <c r="B11" s="48" t="s">
        <v>1850</v>
      </c>
      <c r="C11" s="69">
        <v>191</v>
      </c>
      <c r="D11" s="137">
        <v>182</v>
      </c>
    </row>
    <row r="12" spans="1:4" s="6" customFormat="1" ht="9" x14ac:dyDescent="0.15">
      <c r="B12" s="48" t="s">
        <v>1851</v>
      </c>
      <c r="C12" s="69">
        <v>73</v>
      </c>
      <c r="D12" s="137">
        <v>59</v>
      </c>
    </row>
    <row r="13" spans="1:4" s="6" customFormat="1" ht="9" x14ac:dyDescent="0.15">
      <c r="B13" s="48" t="s">
        <v>1852</v>
      </c>
      <c r="C13" s="69">
        <v>124</v>
      </c>
      <c r="D13" s="137">
        <v>112</v>
      </c>
    </row>
    <row r="14" spans="1:4" s="6" customFormat="1" ht="9.75" thickBot="1" x14ac:dyDescent="0.2">
      <c r="B14" s="51" t="s">
        <v>1853</v>
      </c>
      <c r="C14" s="71">
        <v>243</v>
      </c>
      <c r="D14" s="151">
        <v>222</v>
      </c>
    </row>
    <row r="15" spans="1:4" s="6" customFormat="1" ht="9.75" thickBot="1" x14ac:dyDescent="0.2">
      <c r="B15" s="73" t="s">
        <v>428</v>
      </c>
      <c r="C15" s="74" t="s">
        <v>924</v>
      </c>
      <c r="D15" s="128" t="s">
        <v>925</v>
      </c>
    </row>
    <row r="16" spans="1:4" s="6" customFormat="1" ht="1.1499999999999999" customHeight="1" x14ac:dyDescent="0.15">
      <c r="B16" s="57"/>
      <c r="C16" s="82"/>
      <c r="D16" s="82"/>
    </row>
  </sheetData>
  <hyperlinks>
    <hyperlink ref="A1" location="Index!A1" display="&lt;--Index"/>
  </hyperlink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198</vt:i4>
      </vt:variant>
      <vt:variant>
        <vt:lpstr>Benannte Bereiche</vt:lpstr>
      </vt:variant>
      <vt:variant>
        <vt:i4>196</vt:i4>
      </vt:variant>
    </vt:vector>
  </HeadingPairs>
  <TitlesOfParts>
    <vt:vector size="394" baseType="lpstr">
      <vt:lpstr>Index</vt:lpstr>
      <vt:lpstr>Kenngrößen des LBBW-Konzerns.</vt:lpstr>
      <vt:lpstr>Kenngrößen des LBBW-Konze...(1)</vt:lpstr>
      <vt:lpstr>Personalkennzahlen für die L...</vt:lpstr>
      <vt:lpstr>Ertragslage.</vt:lpstr>
      <vt:lpstr>Vermögens- und Finanzlage.</vt:lpstr>
      <vt:lpstr>Vermögens- und Finanzlage. (1)</vt:lpstr>
      <vt:lpstr>Beschäftigtenzahlen.</vt:lpstr>
      <vt:lpstr>Risikotragfähigkeit LBBW-Kon...</vt:lpstr>
      <vt:lpstr>Überleitung Bilanzansatz auf...</vt:lpstr>
      <vt:lpstr>Entwicklung des Exposures.</vt:lpstr>
      <vt:lpstr>Portfolioqualität.</vt:lpstr>
      <vt:lpstr>Branchen.</vt:lpstr>
      <vt:lpstr>Regionen.</vt:lpstr>
      <vt:lpstr>Größenklassen.</vt:lpstr>
      <vt:lpstr>VaR 99 % 10 Tage.</vt:lpstr>
      <vt:lpstr>VaR 99 % 10 Tage. (1)</vt:lpstr>
      <vt:lpstr>Übersicht Refinanzierungsbed...</vt:lpstr>
      <vt:lpstr>Ergebnisse der ökonomischen ...</vt:lpstr>
      <vt:lpstr>Ertragslage. (1)</vt:lpstr>
      <vt:lpstr>Vermögens- und Finanzlage. (2)</vt:lpstr>
      <vt:lpstr>Vermögens- und Finanzlage. (3)</vt:lpstr>
      <vt:lpstr>Beispiele aus dem Nachhaltig...</vt:lpstr>
      <vt:lpstr>Anlagegeschäft.</vt:lpstr>
      <vt:lpstr>Kreditgeschäft.</vt:lpstr>
      <vt:lpstr>Kennzahlen für die LBBW (Ban...</vt:lpstr>
      <vt:lpstr>Kennzahlen für die LBBW (Bank).</vt:lpstr>
      <vt:lpstr>für den Zeitraum vom 1. Janu...</vt:lpstr>
      <vt:lpstr>für den Zeitraum vom 1. J...(1)</vt:lpstr>
      <vt:lpstr>Aktiva.</vt:lpstr>
      <vt:lpstr>Passiva.</vt:lpstr>
      <vt:lpstr>für den Zeitraum vom 1. Janu.._</vt:lpstr>
      <vt:lpstr>für den Zeitraum vom 1. J...(1_</vt:lpstr>
      <vt:lpstr>für den Zeitraum vom 1. J...(2)</vt:lpstr>
      <vt:lpstr>Währungsumrechnung.</vt:lpstr>
      <vt:lpstr>Sachanlagen.</vt:lpstr>
      <vt:lpstr>Segmentergebnisse nach Gesch...</vt:lpstr>
      <vt:lpstr>Tabelle 38</vt:lpstr>
      <vt:lpstr>Detailangaben Corporate Item...</vt:lpstr>
      <vt:lpstr>Segmentierung nach geografis...</vt:lpstr>
      <vt:lpstr>Segmentierung nach geogra...(1)</vt:lpstr>
      <vt:lpstr>Zinsergebnis.</vt:lpstr>
      <vt:lpstr>Zinsergebnis. (1)</vt:lpstr>
      <vt:lpstr>Risikovorsorge im Kreditgesc...</vt:lpstr>
      <vt:lpstr>Provisionsergebnis.</vt:lpstr>
      <vt:lpstr>Ergebnis aus erfolgswirksam ...</vt:lpstr>
      <vt:lpstr>Handelsergebnis.</vt:lpstr>
      <vt:lpstr>Ergebnis aus Finanzinstrumen...</vt:lpstr>
      <vt:lpstr>Ergebnis aus Sicherungszusam...</vt:lpstr>
      <vt:lpstr>Ergebnis aus Finanzanlagen.</vt:lpstr>
      <vt:lpstr>Ergebnis aus at Equity bewer...</vt:lpstr>
      <vt:lpstr>Sonstiges betriebliches Erge...</vt:lpstr>
      <vt:lpstr>Verwaltungsaufwendungen.</vt:lpstr>
      <vt:lpstr>Verwaltungsaufwendungen. (1)</vt:lpstr>
      <vt:lpstr>Verwaltungsaufwendungen. (2)</vt:lpstr>
      <vt:lpstr>Restrukturierungsergebnis.</vt:lpstr>
      <vt:lpstr>Ertragsteuern.</vt:lpstr>
      <vt:lpstr>Ertragsteuern. (1)</vt:lpstr>
      <vt:lpstr>Ertragsteuern. (2)</vt:lpstr>
      <vt:lpstr>Ertragsteuern. (3)</vt:lpstr>
      <vt:lpstr>Barreserve.</vt:lpstr>
      <vt:lpstr>Geschäftsartengliederung.</vt:lpstr>
      <vt:lpstr>Regionengliederung.</vt:lpstr>
      <vt:lpstr>Geschäftsartengliederung. (1)</vt:lpstr>
      <vt:lpstr>Regionengliederung. (1)</vt:lpstr>
      <vt:lpstr>Risikovorsorge.</vt:lpstr>
      <vt:lpstr>Risikovorsorge. (1)</vt:lpstr>
      <vt:lpstr>Erfolgswirksam zum Fair Valu...</vt:lpstr>
      <vt:lpstr>Handelsaktiva und der Fair-V...</vt:lpstr>
      <vt:lpstr>Handelsaktiva und der Fai...(1)</vt:lpstr>
      <vt:lpstr>Handelsaktiva und der Fai...(2)</vt:lpstr>
      <vt:lpstr>Positive Marktwerte aus deri...</vt:lpstr>
      <vt:lpstr>Positive Marktwerte aus d...(1)</vt:lpstr>
      <vt:lpstr>Finanzanlagen.</vt:lpstr>
      <vt:lpstr>Finanzanlagen. (1)</vt:lpstr>
      <vt:lpstr>Finanzanlagen. (2)</vt:lpstr>
      <vt:lpstr>Finanzanlagen. (3)</vt:lpstr>
      <vt:lpstr>Finanzanlagen. (4)</vt:lpstr>
      <vt:lpstr>Anteile an at Equity bewerte...</vt:lpstr>
      <vt:lpstr>Zur Veräußerung gehaltene la...</vt:lpstr>
      <vt:lpstr>Immaterielle Vermögenswerte.</vt:lpstr>
      <vt:lpstr>Immaterielle Vermögenswer...(1)</vt:lpstr>
      <vt:lpstr>Goodwill.</vt:lpstr>
      <vt:lpstr>Als Finanzinvestition gehalt...</vt:lpstr>
      <vt:lpstr>Sachanlagen. (1)</vt:lpstr>
      <vt:lpstr>Sachanlagen. (2)</vt:lpstr>
      <vt:lpstr>Ertragsteueransprüche.</vt:lpstr>
      <vt:lpstr>Sonstige Aktiva.</vt:lpstr>
      <vt:lpstr>Sonstige Aktiva. (1)</vt:lpstr>
      <vt:lpstr>Geschäftsartengliederung. (2)</vt:lpstr>
      <vt:lpstr>Regionengliederung. (2)</vt:lpstr>
      <vt:lpstr>Geschäftsartengliederung. (3)</vt:lpstr>
      <vt:lpstr>Regionengliederung. (3)</vt:lpstr>
      <vt:lpstr>Verbriefte Verbindlichkeiten.</vt:lpstr>
      <vt:lpstr>Erfolgswirksam zum Fair Valu.._</vt:lpstr>
      <vt:lpstr>Handelspassiva und der Fair-...</vt:lpstr>
      <vt:lpstr>Negative Marktwerte aus deri...</vt:lpstr>
      <vt:lpstr>Negative Marktwerte aus d...(1)</vt:lpstr>
      <vt:lpstr>Rückstellungen.</vt:lpstr>
      <vt:lpstr>Pensionsrückstellungen.</vt:lpstr>
      <vt:lpstr>Pensionsrückstellungen. (1)</vt:lpstr>
      <vt:lpstr>Pensionsrückstellungen. (2)</vt:lpstr>
      <vt:lpstr>Pensionsrückstellungen. (3)</vt:lpstr>
      <vt:lpstr>Pensionsrückstellungen. (4)</vt:lpstr>
      <vt:lpstr>Pensionsrückstellungen. (5)</vt:lpstr>
      <vt:lpstr>Pensionsrückstellungen. (6)</vt:lpstr>
      <vt:lpstr>Pensionsrückstellungen. (7)</vt:lpstr>
      <vt:lpstr>Pensionsrückstellungen. (8)</vt:lpstr>
      <vt:lpstr>Pensionsrückstellungen. (9)</vt:lpstr>
      <vt:lpstr>Pensionsrückstellungen. (10)</vt:lpstr>
      <vt:lpstr>Pensionsrückstellungen. (11)</vt:lpstr>
      <vt:lpstr>Sonstige Rückstellungen.</vt:lpstr>
      <vt:lpstr>Ertragsteuerverpflichtungen.</vt:lpstr>
      <vt:lpstr>Sonstige Passiva.</vt:lpstr>
      <vt:lpstr>Nachrangkapital.</vt:lpstr>
      <vt:lpstr>Nachrangige Verbindlichkeiten.</vt:lpstr>
      <vt:lpstr>Genussrechtskapital.</vt:lpstr>
      <vt:lpstr>Vermögenseinlagen typisch st...</vt:lpstr>
      <vt:lpstr>Eigenkapital.</vt:lpstr>
      <vt:lpstr>Fair-Value-Ermittlung.</vt:lpstr>
      <vt:lpstr>Fair-Value-Ermittlung. (1)</vt:lpstr>
      <vt:lpstr>Aktiva. (1)</vt:lpstr>
      <vt:lpstr>Passiva. (1)</vt:lpstr>
      <vt:lpstr>Aktiva. (2)</vt:lpstr>
      <vt:lpstr>Passiva. (2)</vt:lpstr>
      <vt:lpstr>Aktiva. (3)</vt:lpstr>
      <vt:lpstr>Passiva. (3)</vt:lpstr>
      <vt:lpstr>Aktiva. (4)</vt:lpstr>
      <vt:lpstr>Tabelle 130</vt:lpstr>
      <vt:lpstr>Passiva. (4)</vt:lpstr>
      <vt:lpstr>Passiva. (5)</vt:lpstr>
      <vt:lpstr>Aktiva. (5)</vt:lpstr>
      <vt:lpstr>Passiva. (6)</vt:lpstr>
      <vt:lpstr>Aktiva. (6)</vt:lpstr>
      <vt:lpstr>Aktiva. (7)</vt:lpstr>
      <vt:lpstr>Passiva. (7)</vt:lpstr>
      <vt:lpstr>Passiva. (8)</vt:lpstr>
      <vt:lpstr>Day One Profit or Loss.</vt:lpstr>
      <vt:lpstr>Aktiva. (8)</vt:lpstr>
      <vt:lpstr>Aktiva. (9)</vt:lpstr>
      <vt:lpstr>Passiva. (9)</vt:lpstr>
      <vt:lpstr>Passiva. (10)</vt:lpstr>
      <vt:lpstr>Nettogewinne -verluste aus F...</vt:lpstr>
      <vt:lpstr>Wertminderungsaufwendungen f...</vt:lpstr>
      <vt:lpstr>Buchwertüberleitung auf Kate...</vt:lpstr>
      <vt:lpstr>Buchwertüberleitung auf K...(1)</vt:lpstr>
      <vt:lpstr>Gliederung von Finanzinstrum...</vt:lpstr>
      <vt:lpstr>Gliederung von Finanzinst...(1)</vt:lpstr>
      <vt:lpstr>Fälligkeitsanalyse.</vt:lpstr>
      <vt:lpstr>Fälligkeitsanalyse. (1)</vt:lpstr>
      <vt:lpstr>Angaben zum Derivatevolumen.</vt:lpstr>
      <vt:lpstr>Angaben zum Derivatevolum...(1)</vt:lpstr>
      <vt:lpstr>Angaben zum Derivatevolum...(2)</vt:lpstr>
      <vt:lpstr>Angaben zum Derivatevolum...(3)</vt:lpstr>
      <vt:lpstr>Übertragene, aber nicht voll...</vt:lpstr>
      <vt:lpstr>Übertragene, aber nicht v...(1)</vt:lpstr>
      <vt:lpstr>Aktiva. (10)</vt:lpstr>
      <vt:lpstr>Aktiva. (11)</vt:lpstr>
      <vt:lpstr>Passiva. (11)</vt:lpstr>
      <vt:lpstr>Passiva. (12)</vt:lpstr>
      <vt:lpstr>Maßgebliche Beschränkungen d...</vt:lpstr>
      <vt:lpstr>Anteile an gemeinsamen Verei...</vt:lpstr>
      <vt:lpstr>Anteile an gemeinsamen Ve...(1)</vt:lpstr>
      <vt:lpstr>Anteile an gemeinsamen Ve...(2)</vt:lpstr>
      <vt:lpstr>Anteile an nicht konsolidier...</vt:lpstr>
      <vt:lpstr>Anteile an nicht konsolid...(1)</vt:lpstr>
      <vt:lpstr>Finance Lease – LBBW als Lea...</vt:lpstr>
      <vt:lpstr>Finance Lease – LBBW als Lea.._</vt:lpstr>
      <vt:lpstr>Finance Lease – LBBW als ...(1)</vt:lpstr>
      <vt:lpstr>Operate Lease – LBBW als Lea...</vt:lpstr>
      <vt:lpstr>Operate Lease – LBBW als ...(1)</vt:lpstr>
      <vt:lpstr>Operate Lease – LBBW als Lea.._</vt:lpstr>
      <vt:lpstr>Beziehungen zu nahestehenden...</vt:lpstr>
      <vt:lpstr>Beziehungen zu nahestehen...(1)</vt:lpstr>
      <vt:lpstr>Eventualverbindlichkeiten.</vt:lpstr>
      <vt:lpstr>Andere Verpflichtungen.</vt:lpstr>
      <vt:lpstr>Weitere nicht in der Bilanz ...</vt:lpstr>
      <vt:lpstr>Eventualforderungen.</vt:lpstr>
      <vt:lpstr>Treuhandgeschäfte.</vt:lpstr>
      <vt:lpstr>Maximales Adressenausfallris...</vt:lpstr>
      <vt:lpstr>Maximales Adressenausfall...(1)</vt:lpstr>
      <vt:lpstr>Portfolioqualität – überfäll...</vt:lpstr>
      <vt:lpstr>Portfolioqualität – überf...(1)</vt:lpstr>
      <vt:lpstr>Portfolioqualität – wertgemi...</vt:lpstr>
      <vt:lpstr>Portfolioqualität – wertg...(1)</vt:lpstr>
      <vt:lpstr>Regulatorisches Kapital.</vt:lpstr>
      <vt:lpstr>Regulatorisches Kapital. (1)</vt:lpstr>
      <vt:lpstr>Anteilsbesitz und Angaben zu...</vt:lpstr>
      <vt:lpstr>Anteilsbesitz und Angaben...(1)</vt:lpstr>
      <vt:lpstr>Anteilsbesitz und Angaben...(2)</vt:lpstr>
      <vt:lpstr>Anteilsbesitz und Angaben...(3)</vt:lpstr>
      <vt:lpstr>Anteilsbesitz und Angaben...(4)</vt:lpstr>
      <vt:lpstr>Anteilsbesitz und Angaben...(5)</vt:lpstr>
      <vt:lpstr>Anteilsbesitz und Angaben...(6)</vt:lpstr>
      <vt:lpstr>Mitarbeiterinnen und Mitarbe...</vt:lpstr>
      <vt:lpstr>Mitglieder der Geschäftsführ...</vt:lpstr>
      <vt:lpstr>Mandate.</vt:lpstr>
      <vt:lpstr>Tabelle1</vt:lpstr>
      <vt:lpstr>Aktiva.!Druckbereich</vt:lpstr>
      <vt:lpstr>'Aktiva. (1)'!Druckbereich</vt:lpstr>
      <vt:lpstr>'Aktiva. (10)'!Druckbereich</vt:lpstr>
      <vt:lpstr>'Aktiva. (11)'!Druckbereich</vt:lpstr>
      <vt:lpstr>'Aktiva. (2)'!Druckbereich</vt:lpstr>
      <vt:lpstr>'Aktiva. (3)'!Druckbereich</vt:lpstr>
      <vt:lpstr>'Aktiva. (4)'!Druckbereich</vt:lpstr>
      <vt:lpstr>'Aktiva. (5)'!Druckbereich</vt:lpstr>
      <vt:lpstr>'Aktiva. (6)'!Druckbereich</vt:lpstr>
      <vt:lpstr>'Aktiva. (7)'!Druckbereich</vt:lpstr>
      <vt:lpstr>'Aktiva. (8)'!Druckbereich</vt:lpstr>
      <vt:lpstr>'Aktiva. (9)'!Druckbereich</vt:lpstr>
      <vt:lpstr>'Als Finanzinvestition gehalt...'!Druckbereich</vt:lpstr>
      <vt:lpstr>'Andere Verpflichtungen.'!Druckbereich</vt:lpstr>
      <vt:lpstr>'Angaben zum Derivatevolum...(1)'!Druckbereich</vt:lpstr>
      <vt:lpstr>'Angaben zum Derivatevolum...(2)'!Druckbereich</vt:lpstr>
      <vt:lpstr>'Angaben zum Derivatevolum...(3)'!Druckbereich</vt:lpstr>
      <vt:lpstr>'Angaben zum Derivatevolumen.'!Druckbereich</vt:lpstr>
      <vt:lpstr>Anlagegeschäft.!Druckbereich</vt:lpstr>
      <vt:lpstr>'Anteile an at Equity bewerte...'!Druckbereich</vt:lpstr>
      <vt:lpstr>'Anteile an gemeinsamen Ve...(1)'!Druckbereich</vt:lpstr>
      <vt:lpstr>'Anteile an gemeinsamen Ve...(2)'!Druckbereich</vt:lpstr>
      <vt:lpstr>'Anteile an gemeinsamen Verei...'!Druckbereich</vt:lpstr>
      <vt:lpstr>'Anteile an nicht konsolid...(1)'!Druckbereich</vt:lpstr>
      <vt:lpstr>'Anteile an nicht konsolidier...'!Druckbereich</vt:lpstr>
      <vt:lpstr>'Anteilsbesitz und Angaben zu...'!Druckbereich</vt:lpstr>
      <vt:lpstr>'Anteilsbesitz und Angaben...(1)'!Druckbereich</vt:lpstr>
      <vt:lpstr>'Anteilsbesitz und Angaben...(2)'!Druckbereich</vt:lpstr>
      <vt:lpstr>'Anteilsbesitz und Angaben...(3)'!Druckbereich</vt:lpstr>
      <vt:lpstr>'Anteilsbesitz und Angaben...(4)'!Druckbereich</vt:lpstr>
      <vt:lpstr>'Anteilsbesitz und Angaben...(5)'!Druckbereich</vt:lpstr>
      <vt:lpstr>'Anteilsbesitz und Angaben...(6)'!Druckbereich</vt:lpstr>
      <vt:lpstr>Barreserve.!Druckbereich</vt:lpstr>
      <vt:lpstr>'Beispiele aus dem Nachhaltig...'!Druckbereich</vt:lpstr>
      <vt:lpstr>Beschäftigtenzahlen.!Druckbereich</vt:lpstr>
      <vt:lpstr>'Beziehungen zu nahestehen...(1)'!Druckbereich</vt:lpstr>
      <vt:lpstr>'Beziehungen zu nahestehenden...'!Druckbereich</vt:lpstr>
      <vt:lpstr>Branchen.!Druckbereich</vt:lpstr>
      <vt:lpstr>'Buchwertüberleitung auf K...(1)'!Druckbereich</vt:lpstr>
      <vt:lpstr>'Buchwertüberleitung auf Kate...'!Druckbereich</vt:lpstr>
      <vt:lpstr>'Day One Profit or Loss.'!Druckbereich</vt:lpstr>
      <vt:lpstr>'Detailangaben Corporate Item...'!Druckbereich</vt:lpstr>
      <vt:lpstr>Eigenkapital.!Druckbereich</vt:lpstr>
      <vt:lpstr>'Entwicklung des Exposures.'!Druckbereich</vt:lpstr>
      <vt:lpstr>'Erfolgswirksam zum Fair Valu...'!Druckbereich</vt:lpstr>
      <vt:lpstr>'Erfolgswirksam zum Fair Valu.._'!Druckbereich</vt:lpstr>
      <vt:lpstr>'Ergebnis aus at Equity bewer...'!Druckbereich</vt:lpstr>
      <vt:lpstr>'Ergebnis aus erfolgswirksam ...'!Druckbereich</vt:lpstr>
      <vt:lpstr>'Ergebnis aus Finanzanlagen.'!Druckbereich</vt:lpstr>
      <vt:lpstr>'Ergebnis aus Finanzinstrumen...'!Druckbereich</vt:lpstr>
      <vt:lpstr>'Ergebnis aus Sicherungszusam...'!Druckbereich</vt:lpstr>
      <vt:lpstr>'Ergebnisse der ökonomischen ...'!Druckbereich</vt:lpstr>
      <vt:lpstr>Ertragslage.!Druckbereich</vt:lpstr>
      <vt:lpstr>'Ertragslage. (1)'!Druckbereich</vt:lpstr>
      <vt:lpstr>Ertragsteueransprüche.!Druckbereich</vt:lpstr>
      <vt:lpstr>Ertragsteuern.!Druckbereich</vt:lpstr>
      <vt:lpstr>'Ertragsteuern. (1)'!Druckbereich</vt:lpstr>
      <vt:lpstr>'Ertragsteuern. (2)'!Druckbereich</vt:lpstr>
      <vt:lpstr>'Ertragsteuern. (3)'!Druckbereich</vt:lpstr>
      <vt:lpstr>Ertragsteuerverpflichtungen.!Druckbereich</vt:lpstr>
      <vt:lpstr>Eventualforderungen.!Druckbereich</vt:lpstr>
      <vt:lpstr>Eventualverbindlichkeiten.!Druckbereich</vt:lpstr>
      <vt:lpstr>'Fair-Value-Ermittlung.'!Druckbereich</vt:lpstr>
      <vt:lpstr>'Fair-Value-Ermittlung. (1)'!Druckbereich</vt:lpstr>
      <vt:lpstr>Fälligkeitsanalyse.!Druckbereich</vt:lpstr>
      <vt:lpstr>'Fälligkeitsanalyse. (1)'!Druckbereich</vt:lpstr>
      <vt:lpstr>'Finance Lease – LBBW als ...(1)'!Druckbereich</vt:lpstr>
      <vt:lpstr>'Finance Lease – LBBW als Lea...'!Druckbereich</vt:lpstr>
      <vt:lpstr>'Finance Lease – LBBW als Lea.._'!Druckbereich</vt:lpstr>
      <vt:lpstr>Finanzanlagen.!Druckbereich</vt:lpstr>
      <vt:lpstr>'Finanzanlagen. (1)'!Druckbereich</vt:lpstr>
      <vt:lpstr>'Finanzanlagen. (2)'!Druckbereich</vt:lpstr>
      <vt:lpstr>'Finanzanlagen. (3)'!Druckbereich</vt:lpstr>
      <vt:lpstr>'Finanzanlagen. (4)'!Druckbereich</vt:lpstr>
      <vt:lpstr>'für den Zeitraum vom 1. J...(1)'!Druckbereich</vt:lpstr>
      <vt:lpstr>'für den Zeitraum vom 1. J...(1_'!Druckbereich</vt:lpstr>
      <vt:lpstr>'für den Zeitraum vom 1. J...(2)'!Druckbereich</vt:lpstr>
      <vt:lpstr>'für den Zeitraum vom 1. Janu...'!Druckbereich</vt:lpstr>
      <vt:lpstr>'für den Zeitraum vom 1. Janu.._'!Druckbereich</vt:lpstr>
      <vt:lpstr>Genussrechtskapital.!Druckbereich</vt:lpstr>
      <vt:lpstr>Geschäftsartengliederung.!Druckbereich</vt:lpstr>
      <vt:lpstr>'Geschäftsartengliederung. (1)'!Druckbereich</vt:lpstr>
      <vt:lpstr>'Geschäftsartengliederung. (2)'!Druckbereich</vt:lpstr>
      <vt:lpstr>'Geschäftsartengliederung. (3)'!Druckbereich</vt:lpstr>
      <vt:lpstr>'Gliederung von Finanzinst...(1)'!Druckbereich</vt:lpstr>
      <vt:lpstr>'Gliederung von Finanzinstrum...'!Druckbereich</vt:lpstr>
      <vt:lpstr>Goodwill.!Druckbereich</vt:lpstr>
      <vt:lpstr>Größenklassen.!Druckbereich</vt:lpstr>
      <vt:lpstr>'Handelsaktiva und der Fai...(1)'!Druckbereich</vt:lpstr>
      <vt:lpstr>'Handelsaktiva und der Fai...(2)'!Druckbereich</vt:lpstr>
      <vt:lpstr>'Handelsaktiva und der Fair-V...'!Druckbereich</vt:lpstr>
      <vt:lpstr>Handelsergebnis.!Druckbereich</vt:lpstr>
      <vt:lpstr>'Handelspassiva und der Fair-...'!Druckbereich</vt:lpstr>
      <vt:lpstr>'Immaterielle Vermögenswer...(1)'!Druckbereich</vt:lpstr>
      <vt:lpstr>'Immaterielle Vermögenswerte.'!Druckbereich</vt:lpstr>
      <vt:lpstr>Index!Druckbereich</vt:lpstr>
      <vt:lpstr>'Kenngrößen des LBBW-Konze...(1)'!Druckbereich</vt:lpstr>
      <vt:lpstr>'Kenngrößen des LBBW-Konzerns.'!Druckbereich</vt:lpstr>
      <vt:lpstr>'Kennzahlen für die LBBW (Ban...'!Druckbereich</vt:lpstr>
      <vt:lpstr>'Kennzahlen für die LBBW (Bank).'!Druckbereich</vt:lpstr>
      <vt:lpstr>Kreditgeschäft.!Druckbereich</vt:lpstr>
      <vt:lpstr>Mandate.!Druckbereich</vt:lpstr>
      <vt:lpstr>'Maßgebliche Beschränkungen d...'!Druckbereich</vt:lpstr>
      <vt:lpstr>'Maximales Adressenausfall...(1)'!Druckbereich</vt:lpstr>
      <vt:lpstr>'Maximales Adressenausfallris...'!Druckbereich</vt:lpstr>
      <vt:lpstr>'Mitarbeiterinnen und Mitarbe...'!Druckbereich</vt:lpstr>
      <vt:lpstr>'Mitglieder der Geschäftsführ...'!Druckbereich</vt:lpstr>
      <vt:lpstr>'Nachrangige Verbindlichkeiten.'!Druckbereich</vt:lpstr>
      <vt:lpstr>Nachrangkapital.!Druckbereich</vt:lpstr>
      <vt:lpstr>'Negative Marktwerte aus d...(1)'!Druckbereich</vt:lpstr>
      <vt:lpstr>'Negative Marktwerte aus deri...'!Druckbereich</vt:lpstr>
      <vt:lpstr>'Nettogewinne -verluste aus F...'!Druckbereich</vt:lpstr>
      <vt:lpstr>'Operate Lease – LBBW als ...(1)'!Druckbereich</vt:lpstr>
      <vt:lpstr>'Operate Lease – LBBW als Lea...'!Druckbereich</vt:lpstr>
      <vt:lpstr>'Operate Lease – LBBW als Lea.._'!Druckbereich</vt:lpstr>
      <vt:lpstr>Passiva.!Druckbereich</vt:lpstr>
      <vt:lpstr>'Passiva. (1)'!Druckbereich</vt:lpstr>
      <vt:lpstr>'Passiva. (10)'!Druckbereich</vt:lpstr>
      <vt:lpstr>'Passiva. (11)'!Druckbereich</vt:lpstr>
      <vt:lpstr>'Passiva. (12)'!Druckbereich</vt:lpstr>
      <vt:lpstr>'Passiva. (2)'!Druckbereich</vt:lpstr>
      <vt:lpstr>'Passiva. (3)'!Druckbereich</vt:lpstr>
      <vt:lpstr>'Passiva. (4)'!Druckbereich</vt:lpstr>
      <vt:lpstr>'Passiva. (5)'!Druckbereich</vt:lpstr>
      <vt:lpstr>'Passiva. (6)'!Druckbereich</vt:lpstr>
      <vt:lpstr>'Passiva. (7)'!Druckbereich</vt:lpstr>
      <vt:lpstr>'Passiva. (8)'!Druckbereich</vt:lpstr>
      <vt:lpstr>'Passiva. (9)'!Druckbereich</vt:lpstr>
      <vt:lpstr>Pensionsrückstellungen.!Druckbereich</vt:lpstr>
      <vt:lpstr>'Pensionsrückstellungen. (1)'!Druckbereich</vt:lpstr>
      <vt:lpstr>'Pensionsrückstellungen. (10)'!Druckbereich</vt:lpstr>
      <vt:lpstr>'Pensionsrückstellungen. (11)'!Druckbereich</vt:lpstr>
      <vt:lpstr>'Pensionsrückstellungen. (2)'!Druckbereich</vt:lpstr>
      <vt:lpstr>'Pensionsrückstellungen. (3)'!Druckbereich</vt:lpstr>
      <vt:lpstr>'Pensionsrückstellungen. (4)'!Druckbereich</vt:lpstr>
      <vt:lpstr>'Pensionsrückstellungen. (5)'!Druckbereich</vt:lpstr>
      <vt:lpstr>'Pensionsrückstellungen. (6)'!Druckbereich</vt:lpstr>
      <vt:lpstr>'Pensionsrückstellungen. (7)'!Druckbereich</vt:lpstr>
      <vt:lpstr>'Pensionsrückstellungen. (8)'!Druckbereich</vt:lpstr>
      <vt:lpstr>'Pensionsrückstellungen. (9)'!Druckbereich</vt:lpstr>
      <vt:lpstr>'Personalkennzahlen für die L...'!Druckbereich</vt:lpstr>
      <vt:lpstr>'Portfolioqualität – überf...(1)'!Druckbereich</vt:lpstr>
      <vt:lpstr>'Portfolioqualität – überfäll...'!Druckbereich</vt:lpstr>
      <vt:lpstr>'Portfolioqualität – wertg...(1)'!Druckbereich</vt:lpstr>
      <vt:lpstr>'Portfolioqualität – wertgemi...'!Druckbereich</vt:lpstr>
      <vt:lpstr>'Positive Marktwerte aus d...(1)'!Druckbereich</vt:lpstr>
      <vt:lpstr>'Positive Marktwerte aus deri...'!Druckbereich</vt:lpstr>
      <vt:lpstr>Provisionsergebnis.!Druckbereich</vt:lpstr>
      <vt:lpstr>Regionen.!Druckbereich</vt:lpstr>
      <vt:lpstr>Regionengliederung.!Druckbereich</vt:lpstr>
      <vt:lpstr>'Regionengliederung. (1)'!Druckbereich</vt:lpstr>
      <vt:lpstr>'Regionengliederung. (2)'!Druckbereich</vt:lpstr>
      <vt:lpstr>'Regionengliederung. (3)'!Druckbereich</vt:lpstr>
      <vt:lpstr>'Regulatorisches Kapital.'!Druckbereich</vt:lpstr>
      <vt:lpstr>'Regulatorisches Kapital. (1)'!Druckbereich</vt:lpstr>
      <vt:lpstr>Restrukturierungsergebnis.!Druckbereich</vt:lpstr>
      <vt:lpstr>'Risikotragfähigkeit LBBW-Kon...'!Druckbereich</vt:lpstr>
      <vt:lpstr>'Risikovorsorge im Kreditgesc...'!Druckbereich</vt:lpstr>
      <vt:lpstr>Risikovorsorge.!Druckbereich</vt:lpstr>
      <vt:lpstr>'Risikovorsorge. (1)'!Druckbereich</vt:lpstr>
      <vt:lpstr>Rückstellungen.!Druckbereich</vt:lpstr>
      <vt:lpstr>Sachanlagen.!Druckbereich</vt:lpstr>
      <vt:lpstr>'Sachanlagen. (1)'!Druckbereich</vt:lpstr>
      <vt:lpstr>'Sachanlagen. (2)'!Druckbereich</vt:lpstr>
      <vt:lpstr>'Segmentergebnisse nach Gesch...'!Druckbereich</vt:lpstr>
      <vt:lpstr>'Segmentierung nach geogra...(1)'!Druckbereich</vt:lpstr>
      <vt:lpstr>'Segmentierung nach geografis...'!Druckbereich</vt:lpstr>
      <vt:lpstr>'Sonstige Aktiva.'!Druckbereich</vt:lpstr>
      <vt:lpstr>'Sonstige Aktiva. (1)'!Druckbereich</vt:lpstr>
      <vt:lpstr>'Sonstige Passiva.'!Druckbereich</vt:lpstr>
      <vt:lpstr>'Sonstige Rückstellungen.'!Druckbereich</vt:lpstr>
      <vt:lpstr>'Sonstiges betriebliches Erge...'!Druckbereich</vt:lpstr>
      <vt:lpstr>'Tabelle 130'!Druckbereich</vt:lpstr>
      <vt:lpstr>'Tabelle 38'!Druckbereich</vt:lpstr>
      <vt:lpstr>Treuhandgeschäfte.!Druckbereich</vt:lpstr>
      <vt:lpstr>'Überleitung Bilanzansatz auf...'!Druckbereich</vt:lpstr>
      <vt:lpstr>'Übersicht Refinanzierungsbed...'!Druckbereich</vt:lpstr>
      <vt:lpstr>'Übertragene, aber nicht v...(1)'!Druckbereich</vt:lpstr>
      <vt:lpstr>'Übertragene, aber nicht voll...'!Druckbereich</vt:lpstr>
      <vt:lpstr>'VaR 99 % 10 Tage.'!Druckbereich</vt:lpstr>
      <vt:lpstr>'VaR 99 % 10 Tage. (1)'!Druckbereich</vt:lpstr>
      <vt:lpstr>'Verbriefte Verbindlichkeiten.'!Druckbereich</vt:lpstr>
      <vt:lpstr>'Vermögens- und Finanzlage.'!Druckbereich</vt:lpstr>
      <vt:lpstr>'Vermögens- und Finanzlage. (1)'!Druckbereich</vt:lpstr>
      <vt:lpstr>'Vermögens- und Finanzlage. (2)'!Druckbereich</vt:lpstr>
      <vt:lpstr>'Vermögens- und Finanzlage. (3)'!Druckbereich</vt:lpstr>
      <vt:lpstr>'Vermögenseinlagen typisch st...'!Druckbereich</vt:lpstr>
      <vt:lpstr>Verwaltungsaufwendungen.!Druckbereich</vt:lpstr>
      <vt:lpstr>'Verwaltungsaufwendungen. (1)'!Druckbereich</vt:lpstr>
      <vt:lpstr>'Verwaltungsaufwendungen. (2)'!Druckbereich</vt:lpstr>
      <vt:lpstr>Währungsumrechnung.!Druckbereich</vt:lpstr>
      <vt:lpstr>'Weitere nicht in der Bilanz ...'!Druckbereich</vt:lpstr>
      <vt:lpstr>'Wertminderungsaufwendungen f...'!Druckbereich</vt:lpstr>
      <vt:lpstr>Zinsergebnis.!Druckbereich</vt:lpstr>
      <vt:lpstr>'Zinsergebnis. (1)'!Druckbereich</vt:lpstr>
      <vt:lpstr>'Zur Veräußerung gehaltene la...'!Druckbereich</vt:lpstr>
    </vt:vector>
  </TitlesOfParts>
  <Company>FIRE.sys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Höpfner / firesys GmbH</dc:creator>
  <cp:lastModifiedBy>Brakemeier, Jeannette</cp:lastModifiedBy>
  <dcterms:created xsi:type="dcterms:W3CDTF">2018-04-13T06:55:53Z</dcterms:created>
  <dcterms:modified xsi:type="dcterms:W3CDTF">2018-04-16T06:19:34Z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house erstellt mit firesys Version">
    <vt:lpwstr>14.1</vt:lpwstr>
  </property>
</Properties>
</file>